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18" sheetId="1" r:id="rId4"/>
    <sheet state="visible" name="2019" sheetId="2" r:id="rId5"/>
    <sheet state="visible" name="2020" sheetId="3" r:id="rId6"/>
    <sheet state="visible" name="2021" sheetId="4" r:id="rId7"/>
    <sheet state="visible" name="2022" sheetId="5" r:id="rId8"/>
  </sheets>
  <definedNames/>
  <calcPr/>
  <extLst>
    <ext uri="GoogleSheetsCustomDataVersion2">
      <go:sheetsCustomData xmlns:go="http://customooxmlschemas.google.com/" r:id="rId9" roundtripDataChecksum="Gdtp1/anGixRx+dNd8Raqj9vLltMMhOmO/lSlu0IsqU="/>
    </ext>
  </extLst>
</workbook>
</file>

<file path=xl/sharedStrings.xml><?xml version="1.0" encoding="utf-8"?>
<sst xmlns="http://schemas.openxmlformats.org/spreadsheetml/2006/main" count="46" uniqueCount="38">
  <si>
    <t xml:space="preserve">Информация по т. 9 от раздел I "Отчетни данни" </t>
  </si>
  <si>
    <t>Източник: Заявление за цени към КЕВР за ценови период 01.07.2019 - 30.06.2020</t>
  </si>
  <si>
    <t>Покупка на квоти през 2018 г.</t>
  </si>
  <si>
    <t>https://www.dker.bg/uploads/zaqvlenia_ceni/2019/toplo/1_TF_Sofia.zip</t>
  </si>
  <si>
    <t>Дата</t>
  </si>
  <si>
    <t>Количество, 
тона</t>
  </si>
  <si>
    <t>Цена,
лв/тон</t>
  </si>
  <si>
    <t>Стойност
без ДДС</t>
  </si>
  <si>
    <t>Плащане</t>
  </si>
  <si>
    <t>Разход за емисии генерирани през</t>
  </si>
  <si>
    <t>13.02.2018</t>
  </si>
  <si>
    <t>2017 г.</t>
  </si>
  <si>
    <t>23.04.2018</t>
  </si>
  <si>
    <t>Общо</t>
  </si>
  <si>
    <t>Безплатни квоти за 2018, 
в т.ч.:</t>
  </si>
  <si>
    <t xml:space="preserve">по ЕСТЕ за 2018 г. </t>
  </si>
  <si>
    <t xml:space="preserve">по НПИ 2018 г. </t>
  </si>
  <si>
    <r>
      <rPr>
        <rFont val="Times New Roman"/>
        <color theme="1"/>
        <sz val="12.0"/>
      </rPr>
      <t>Покупка на квоти от 01.07.2018 - 30.06.2019 г.</t>
    </r>
    <r>
      <rPr>
        <rFont val="Times New Roman"/>
        <b/>
        <color theme="1"/>
        <sz val="12.0"/>
      </rPr>
      <t xml:space="preserve"> - прогнозни данни</t>
    </r>
  </si>
  <si>
    <t>април 2019 г.</t>
  </si>
  <si>
    <t>2018 г.</t>
  </si>
  <si>
    <t>Безплатни квоти за 2018 - 2019, 
в т.ч.:</t>
  </si>
  <si>
    <t xml:space="preserve">по ЕСТЕ за 2019 г. </t>
  </si>
  <si>
    <t xml:space="preserve">по НПИ 2017 г. </t>
  </si>
  <si>
    <t>Изготвил:</t>
  </si>
  <si>
    <t>---------------------------</t>
  </si>
  <si>
    <t>р-л отдел ПА</t>
  </si>
  <si>
    <t>Гл. счетоводител</t>
  </si>
  <si>
    <t>Изп. Директор</t>
  </si>
  <si>
    <t>-----------------------</t>
  </si>
  <si>
    <t xml:space="preserve">/ Кр. Георгиев / </t>
  </si>
  <si>
    <t>Източник: Заявление за цени към КЕВР за ценови период 01.07.2020 - 30.06.2021</t>
  </si>
  <si>
    <t>https://www.dker.bg/uploads/zaqvlenia_ceni/2020/toplo/1_TF_Sofia.zip</t>
  </si>
  <si>
    <t>Източник: Заявление за цени към КЕВР за ценови период 01.07.2021 - 30.06.2022</t>
  </si>
  <si>
    <t>https://www.dker.bg/uploads/zaqvlenia_ceni/2021/toplo/1_TF_Sofia.zip</t>
  </si>
  <si>
    <t>Източник: Заявление за цени към КЕВР за ценови период 01.07.2022 - 30.06.2023</t>
  </si>
  <si>
    <t>https://www.dker.bg/uploads/zaqvlenia_ceni/2022/toplo/1_TF_Sofia.zip</t>
  </si>
  <si>
    <t>Източник: Заявление за цени към КЕВР за ценови период 01.07.2023 - 30.06.2024</t>
  </si>
  <si>
    <t>https://www.dker.bg/uploads/zaqvlenia_ceni/2023/toplo/1_TF_Sofia_2023.zip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</si>
</sst>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* #,##0.00\ &quot;лв.&quot;_-;\-* #,##0.00\ &quot;лв.&quot;_-;_-* &quot;-&quot;??\ &quot;лв.&quot;_-;_-@"/>
    <numFmt numFmtId="165" formatCode="_-* #,##0\ &quot;лв.&quot;_-;\-* #,##0\ &quot;лв.&quot;_-;_-* &quot;-&quot;??\ &quot;лв.&quot;_-;_-@"/>
  </numFmts>
  <fonts count="10">
    <font>
      <sz val="11.0"/>
      <color theme="1"/>
      <name val="Calibri"/>
      <scheme val="minor"/>
    </font>
    <font>
      <sz val="12.0"/>
      <color theme="1"/>
      <name val="Times New Roman"/>
    </font>
    <font>
      <b/>
      <u/>
      <sz val="11.0"/>
      <color rgb="FF000000"/>
      <name val="Times"/>
    </font>
    <font>
      <u/>
      <sz val="12.0"/>
      <color theme="1"/>
      <name val="Times New Roman"/>
    </font>
    <font/>
    <font>
      <b/>
      <sz val="12.0"/>
      <color theme="1"/>
      <name val="Times New Roman"/>
    </font>
    <font>
      <b/>
      <sz val="10.0"/>
      <color theme="1"/>
      <name val="Times New Roman"/>
    </font>
    <font>
      <sz val="10.0"/>
      <color theme="1"/>
      <name val="Times New Roman"/>
    </font>
    <font>
      <color theme="1"/>
      <name val="Calibri"/>
      <scheme val="minor"/>
    </font>
    <font>
      <sz val="11.0"/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theme="0"/>
        <bgColor theme="0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Font="1"/>
    <xf borderId="1" fillId="0" fontId="1" numFmtId="0" xfId="0" applyAlignment="1" applyBorder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0" fontId="1" numFmtId="0" xfId="0" applyAlignment="1" applyBorder="1" applyFont="1">
      <alignment horizontal="center" vertical="center"/>
    </xf>
    <xf borderId="4" fillId="0" fontId="1" numFmtId="0" xfId="0" applyAlignment="1" applyBorder="1" applyFont="1">
      <alignment horizontal="center" shrinkToFit="0" vertical="center" wrapText="1"/>
    </xf>
    <xf borderId="4" fillId="0" fontId="1" numFmtId="0" xfId="0" applyAlignment="1" applyBorder="1" applyFont="1">
      <alignment horizontal="center" shrinkToFit="0" wrapText="1"/>
    </xf>
    <xf borderId="4" fillId="0" fontId="1" numFmtId="0" xfId="0" applyAlignment="1" applyBorder="1" applyFont="1">
      <alignment horizontal="center"/>
    </xf>
    <xf borderId="4" fillId="2" fontId="1" numFmtId="3" xfId="0" applyAlignment="1" applyBorder="1" applyFill="1" applyFont="1" applyNumberFormat="1">
      <alignment horizontal="right"/>
    </xf>
    <xf borderId="4" fillId="0" fontId="1" numFmtId="4" xfId="0" applyAlignment="1" applyBorder="1" applyFont="1" applyNumberFormat="1">
      <alignment horizontal="right"/>
    </xf>
    <xf borderId="4" fillId="0" fontId="1" numFmtId="3" xfId="0" applyAlignment="1" applyBorder="1" applyFont="1" applyNumberFormat="1">
      <alignment horizontal="right"/>
    </xf>
    <xf borderId="4" fillId="0" fontId="1" numFmtId="14" xfId="0" applyAlignment="1" applyBorder="1" applyFont="1" applyNumberFormat="1">
      <alignment horizontal="right"/>
    </xf>
    <xf borderId="4" fillId="0" fontId="5" numFmtId="0" xfId="0" applyAlignment="1" applyBorder="1" applyFont="1">
      <alignment horizontal="center"/>
    </xf>
    <xf borderId="4" fillId="0" fontId="5" numFmtId="3" xfId="0" applyAlignment="1" applyBorder="1" applyFont="1" applyNumberFormat="1">
      <alignment horizontal="right"/>
    </xf>
    <xf borderId="4" fillId="0" fontId="5" numFmtId="4" xfId="0" applyAlignment="1" applyBorder="1" applyFont="1" applyNumberFormat="1">
      <alignment horizontal="right"/>
    </xf>
    <xf borderId="4" fillId="0" fontId="1" numFmtId="164" xfId="0" applyAlignment="1" applyBorder="1" applyFont="1" applyNumberFormat="1">
      <alignment horizontal="right"/>
    </xf>
    <xf borderId="0" fillId="0" fontId="5" numFmtId="0" xfId="0" applyFont="1"/>
    <xf borderId="0" fillId="0" fontId="5" numFmtId="3" xfId="0" applyFont="1" applyNumberFormat="1"/>
    <xf borderId="0" fillId="0" fontId="5" numFmtId="4" xfId="0" applyFont="1" applyNumberFormat="1"/>
    <xf borderId="4" fillId="0" fontId="5" numFmtId="0" xfId="0" applyAlignment="1" applyBorder="1" applyFont="1">
      <alignment horizontal="right"/>
    </xf>
    <xf borderId="4" fillId="0" fontId="5" numFmtId="3" xfId="0" applyBorder="1" applyFont="1" applyNumberFormat="1"/>
    <xf borderId="4" fillId="0" fontId="1" numFmtId="0" xfId="0" applyAlignment="1" applyBorder="1" applyFont="1">
      <alignment horizontal="right"/>
    </xf>
    <xf borderId="4" fillId="0" fontId="1" numFmtId="3" xfId="0" applyBorder="1" applyFont="1" applyNumberFormat="1"/>
    <xf borderId="0" fillId="0" fontId="1" numFmtId="0" xfId="0" applyAlignment="1" applyFont="1">
      <alignment horizontal="right"/>
    </xf>
    <xf borderId="0" fillId="0" fontId="1" numFmtId="3" xfId="0" applyFont="1" applyNumberFormat="1"/>
    <xf borderId="4" fillId="0" fontId="1" numFmtId="4" xfId="0" applyBorder="1" applyFont="1" applyNumberFormat="1"/>
    <xf borderId="4" fillId="0" fontId="1" numFmtId="14" xfId="0" applyAlignment="1" applyBorder="1" applyFont="1" applyNumberFormat="1">
      <alignment horizontal="center"/>
    </xf>
    <xf borderId="4" fillId="0" fontId="1" numFmtId="3" xfId="0" applyAlignment="1" applyBorder="1" applyFont="1" applyNumberFormat="1">
      <alignment horizontal="center"/>
    </xf>
    <xf borderId="0" fillId="0" fontId="6" numFmtId="0" xfId="0" applyFont="1"/>
    <xf borderId="0" fillId="0" fontId="1" numFmtId="165" xfId="0" applyAlignment="1" applyFont="1" applyNumberFormat="1">
      <alignment horizontal="right"/>
    </xf>
    <xf borderId="0" fillId="0" fontId="7" numFmtId="0" xfId="0" applyAlignment="1" applyFont="1">
      <alignment readingOrder="0"/>
    </xf>
    <xf borderId="0" fillId="0" fontId="7" numFmtId="0" xfId="0" applyFont="1"/>
    <xf borderId="0" fillId="0" fontId="1" numFmtId="0" xfId="0" applyAlignment="1" applyFont="1">
      <alignment readingOrder="0"/>
    </xf>
    <xf borderId="0" fillId="0" fontId="8" numFmtId="0" xfId="0" applyFont="1"/>
    <xf borderId="0" fillId="0" fontId="9" numFmtId="10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114300</xdr:rowOff>
    </xdr:from>
    <xdr:ext cx="7667625" cy="5029200"/>
    <xdr:pic>
      <xdr:nvPicPr>
        <xdr:cNvPr descr="A black and white document with white text&#10;&#10;Description automatically generated"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228600</xdr:colOff>
      <xdr:row>0</xdr:row>
      <xdr:rowOff>47625</xdr:rowOff>
    </xdr:from>
    <xdr:ext cx="5143500" cy="5410200"/>
    <xdr:pic>
      <xdr:nvPicPr>
        <xdr:cNvPr descr="A black and white document with numbers&#10;&#10;Description automatically generated"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247650</xdr:colOff>
      <xdr:row>0</xdr:row>
      <xdr:rowOff>95250</xdr:rowOff>
    </xdr:from>
    <xdr:ext cx="6438900" cy="8286750"/>
    <xdr:pic>
      <xdr:nvPicPr>
        <xdr:cNvPr descr="A close-up of a document&#10;&#10;Description automatically generated"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152400</xdr:colOff>
      <xdr:row>0</xdr:row>
      <xdr:rowOff>76200</xdr:rowOff>
    </xdr:from>
    <xdr:ext cx="5705475" cy="6191250"/>
    <xdr:pic>
      <xdr:nvPicPr>
        <xdr:cNvPr descr="A table of numbers and numbers&#10;&#10;Description automatically generated"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552450</xdr:colOff>
      <xdr:row>21</xdr:row>
      <xdr:rowOff>104775</xdr:rowOff>
    </xdr:from>
    <xdr:ext cx="6010275" cy="1762125"/>
    <xdr:pic>
      <xdr:nvPicPr>
        <xdr:cNvPr descr="A close-up of a document&#10;&#10;Description automatically generated"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1.14"/>
    <col customWidth="1" min="2" max="2" width="15.57"/>
    <col customWidth="1" min="3" max="3" width="16.57"/>
    <col customWidth="1" min="4" max="4" width="13.29"/>
    <col customWidth="1" min="5" max="5" width="14.29"/>
    <col customWidth="1" min="6" max="6" width="17.43"/>
    <col customWidth="1" min="7" max="26" width="9.14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2" t="s">
        <v>0</v>
      </c>
      <c r="B2" s="3"/>
      <c r="C2" s="1"/>
      <c r="D2" s="1"/>
      <c r="E2" s="1"/>
      <c r="F2" s="1"/>
      <c r="G2" s="1"/>
      <c r="H2" s="1" t="s">
        <v>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4" t="s">
        <v>2</v>
      </c>
      <c r="B4" s="5"/>
      <c r="C4" s="5"/>
      <c r="D4" s="5"/>
      <c r="E4" s="5"/>
      <c r="F4" s="6"/>
      <c r="G4" s="1"/>
      <c r="H4" s="1" t="s">
        <v>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31.5" customHeight="1">
      <c r="A5" s="7" t="s">
        <v>4</v>
      </c>
      <c r="B5" s="8" t="s">
        <v>5</v>
      </c>
      <c r="C5" s="9" t="s">
        <v>6</v>
      </c>
      <c r="D5" s="8" t="s">
        <v>7</v>
      </c>
      <c r="E5" s="7" t="s">
        <v>8</v>
      </c>
      <c r="F5" s="9" t="s">
        <v>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0" t="s">
        <v>10</v>
      </c>
      <c r="B6" s="11">
        <v>20000.0</v>
      </c>
      <c r="C6" s="12">
        <f t="shared" ref="C6:C8" si="1">D6/B6</f>
        <v>17.3677705</v>
      </c>
      <c r="D6" s="13">
        <v>347355.41</v>
      </c>
      <c r="E6" s="14">
        <v>43144.0</v>
      </c>
      <c r="F6" s="13" t="s">
        <v>11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0" t="s">
        <v>12</v>
      </c>
      <c r="B7" s="11">
        <v>545871.0</v>
      </c>
      <c r="C7" s="12">
        <f t="shared" si="1"/>
        <v>27.93760379</v>
      </c>
      <c r="D7" s="13">
        <v>1.525032772E7</v>
      </c>
      <c r="E7" s="14">
        <v>43213.0</v>
      </c>
      <c r="F7" s="13" t="s">
        <v>11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5" t="s">
        <v>13</v>
      </c>
      <c r="B8" s="16">
        <f>SUM(B6:B7)</f>
        <v>565871</v>
      </c>
      <c r="C8" s="17">
        <f t="shared" si="1"/>
        <v>27.56402631</v>
      </c>
      <c r="D8" s="16">
        <f>SUM(D6:D7)</f>
        <v>15597683.13</v>
      </c>
      <c r="E8" s="18"/>
      <c r="F8" s="1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9"/>
      <c r="B9" s="20"/>
      <c r="C9" s="21"/>
      <c r="D9" s="20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2" t="s">
        <v>14</v>
      </c>
      <c r="B10" s="23">
        <f>SUM(B11:B12)</f>
        <v>524191</v>
      </c>
      <c r="C10" s="21"/>
      <c r="D10" s="2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24" t="s">
        <v>15</v>
      </c>
      <c r="B11" s="25">
        <v>472563.0</v>
      </c>
      <c r="C11" s="21"/>
      <c r="D11" s="20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4" t="s">
        <v>16</v>
      </c>
      <c r="B12" s="25">
        <v>51628.0</v>
      </c>
      <c r="C12" s="21"/>
      <c r="D12" s="20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26"/>
      <c r="B13" s="27"/>
      <c r="C13" s="21"/>
      <c r="D13" s="2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26"/>
      <c r="B14" s="27"/>
      <c r="C14" s="21"/>
      <c r="D14" s="20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4" t="s">
        <v>17</v>
      </c>
      <c r="B16" s="5"/>
      <c r="C16" s="5"/>
      <c r="D16" s="5"/>
      <c r="E16" s="5"/>
      <c r="F16" s="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4.5" customHeight="1">
      <c r="A17" s="7" t="s">
        <v>4</v>
      </c>
      <c r="B17" s="8" t="s">
        <v>5</v>
      </c>
      <c r="C17" s="8" t="s">
        <v>6</v>
      </c>
      <c r="D17" s="8" t="s">
        <v>7</v>
      </c>
      <c r="E17" s="7" t="s">
        <v>8</v>
      </c>
      <c r="F17" s="8" t="s">
        <v>9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0" t="s">
        <v>18</v>
      </c>
      <c r="B18" s="25">
        <v>773353.81</v>
      </c>
      <c r="C18" s="28">
        <f>22*1.95583</f>
        <v>43.02826</v>
      </c>
      <c r="D18" s="25">
        <f>B18*C18</f>
        <v>33276068.81</v>
      </c>
      <c r="E18" s="29" t="s">
        <v>18</v>
      </c>
      <c r="F18" s="30" t="s">
        <v>19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22" t="s">
        <v>20</v>
      </c>
      <c r="B20" s="23">
        <f>SUM(B21:B22)</f>
        <v>466020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24" t="s">
        <v>21</v>
      </c>
      <c r="B21" s="25">
        <v>388577.0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24" t="s">
        <v>22</v>
      </c>
      <c r="B22" s="25">
        <v>77443.0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1" t="s">
        <v>23</v>
      </c>
      <c r="B24" s="1"/>
      <c r="C24" s="3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3" t="s">
        <v>24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4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 t="s">
        <v>26</v>
      </c>
      <c r="B28" s="1"/>
      <c r="C28" s="1"/>
      <c r="D28" s="1"/>
      <c r="E28" s="1" t="s">
        <v>27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5" t="s">
        <v>28</v>
      </c>
      <c r="B29" s="1"/>
      <c r="C29" s="1"/>
      <c r="D29" s="1"/>
      <c r="E29" s="1" t="s">
        <v>29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4:F4"/>
    <mergeCell ref="A16:F16"/>
  </mergeCells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>
      <c r="O2" s="1" t="s">
        <v>30</v>
      </c>
    </row>
    <row r="3" ht="14.25" customHeight="1"/>
    <row r="4" ht="14.25" customHeight="1">
      <c r="O4" s="36" t="s">
        <v>31</v>
      </c>
    </row>
    <row r="5" ht="14.25" customHeight="1"/>
    <row r="6" ht="14.25" customHeight="1"/>
    <row r="7" ht="14.25" customHeight="1"/>
    <row r="8" ht="14.25" customHeight="1"/>
    <row r="9" ht="14.25" customHeight="1"/>
    <row r="10" ht="14.25" customHeight="1">
      <c r="O10" s="36">
        <v>10.0</v>
      </c>
      <c r="P10" s="37">
        <f>O10/O13</f>
        <v>0.01075268817</v>
      </c>
    </row>
    <row r="11" ht="14.25" customHeight="1">
      <c r="O11" s="36">
        <v>800.0</v>
      </c>
    </row>
    <row r="12" ht="14.25" customHeight="1">
      <c r="O12" s="36">
        <v>120.0</v>
      </c>
    </row>
    <row r="13" ht="14.25" customHeight="1">
      <c r="O13" s="36">
        <f>SUM(O10:O12)</f>
        <v>930</v>
      </c>
    </row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>
      <c r="M2" s="1" t="s">
        <v>32</v>
      </c>
    </row>
    <row r="3" ht="14.25" customHeight="1"/>
    <row r="4" ht="14.25" customHeight="1">
      <c r="M4" s="36" t="s">
        <v>33</v>
      </c>
    </row>
    <row r="5" ht="14.25" customHeight="1"/>
    <row r="6" ht="14.25" customHeight="1"/>
    <row r="7" ht="14.25" customHeight="1">
      <c r="M7" s="36">
        <v>379000.0</v>
      </c>
      <c r="N7" s="37">
        <f t="shared" ref="N7:N16" si="1">M7/$M$17</f>
        <v>0.3215772388</v>
      </c>
    </row>
    <row r="8" ht="14.25" customHeight="1">
      <c r="M8" s="36">
        <v>100000.0</v>
      </c>
      <c r="N8" s="37">
        <f t="shared" si="1"/>
        <v>0.08484887567</v>
      </c>
    </row>
    <row r="9" ht="14.25" customHeight="1">
      <c r="M9" s="36">
        <v>45000.0</v>
      </c>
      <c r="N9" s="37">
        <f t="shared" si="1"/>
        <v>0.03818199405</v>
      </c>
    </row>
    <row r="10" ht="14.25" customHeight="1">
      <c r="M10" s="36">
        <v>50000.0</v>
      </c>
      <c r="N10" s="37">
        <f t="shared" si="1"/>
        <v>0.04242443783</v>
      </c>
    </row>
    <row r="11" ht="14.25" customHeight="1">
      <c r="M11" s="36">
        <v>40000.0</v>
      </c>
      <c r="N11" s="37">
        <f t="shared" si="1"/>
        <v>0.03393955027</v>
      </c>
    </row>
    <row r="12" ht="14.25" customHeight="1">
      <c r="M12" s="36">
        <v>50000.0</v>
      </c>
      <c r="N12" s="37">
        <f t="shared" si="1"/>
        <v>0.04242443783</v>
      </c>
    </row>
    <row r="13" ht="14.25" customHeight="1">
      <c r="M13" s="36">
        <v>38000.0</v>
      </c>
      <c r="N13" s="37">
        <f t="shared" si="1"/>
        <v>0.03224257275</v>
      </c>
    </row>
    <row r="14" ht="14.25" customHeight="1">
      <c r="M14" s="36">
        <v>21000.0</v>
      </c>
      <c r="N14" s="37">
        <f t="shared" si="1"/>
        <v>0.01781826389</v>
      </c>
    </row>
    <row r="15" ht="14.25" customHeight="1">
      <c r="M15" s="36">
        <v>50000.0</v>
      </c>
      <c r="N15" s="37">
        <f t="shared" si="1"/>
        <v>0.04242443783</v>
      </c>
    </row>
    <row r="16" ht="14.25" customHeight="1">
      <c r="M16" s="36">
        <v>405566.0</v>
      </c>
      <c r="N16" s="37">
        <f t="shared" si="1"/>
        <v>0.3441181911</v>
      </c>
    </row>
    <row r="17" ht="14.25" customHeight="1">
      <c r="M17" s="36">
        <f t="shared" ref="M17:N17" si="2">SUM(M7:M16)</f>
        <v>1178566</v>
      </c>
      <c r="N17" s="37">
        <f t="shared" si="2"/>
        <v>1</v>
      </c>
    </row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>
      <c r="O2" s="1" t="s">
        <v>34</v>
      </c>
    </row>
    <row r="3" ht="14.25" customHeight="1"/>
    <row r="4" ht="14.25" customHeight="1">
      <c r="O4" s="36" t="s">
        <v>35</v>
      </c>
    </row>
    <row r="5" ht="14.25" customHeight="1"/>
    <row r="6" ht="14.25" customHeight="1"/>
    <row r="7" ht="14.25" customHeight="1"/>
    <row r="8" ht="14.25" customHeight="1"/>
    <row r="9" ht="14.25" customHeight="1">
      <c r="O9" s="36">
        <v>40000.0</v>
      </c>
    </row>
    <row r="10" ht="14.25" customHeight="1">
      <c r="O10" s="36">
        <v>50000.0</v>
      </c>
    </row>
    <row r="11" ht="14.25" customHeight="1">
      <c r="O11" s="36">
        <v>55000.0</v>
      </c>
    </row>
    <row r="12" ht="14.25" customHeight="1">
      <c r="O12" s="36">
        <v>30000.0</v>
      </c>
    </row>
    <row r="13" ht="14.25" customHeight="1">
      <c r="O13" s="36">
        <v>21000.0</v>
      </c>
    </row>
    <row r="14" ht="14.25" customHeight="1">
      <c r="O14" s="36">
        <v>10000.0</v>
      </c>
    </row>
    <row r="15" ht="14.25" customHeight="1">
      <c r="O15" s="36">
        <v>10000.0</v>
      </c>
    </row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/>
    <row r="2" ht="14.25" customHeight="1">
      <c r="O2" s="1" t="s">
        <v>36</v>
      </c>
    </row>
    <row r="3" ht="14.25" customHeight="1"/>
    <row r="4" ht="14.25" customHeight="1">
      <c r="O4" s="36" t="s">
        <v>37</v>
      </c>
    </row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2018-02-12T12:23:00Z</dcterms:created>
  <dc:creator>Стефан Сашков Якимов</dc:creator>
</cp:coreProperties>
</file>