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Собственост на ПОД Топлина" sheetId="1" r:id="rId4"/>
    <sheet state="visible" name="Инвестиции в акции" sheetId="2" r:id="rId5"/>
    <sheet state="visible" name="Инвестиции в облигации" sheetId="3" r:id="rId6"/>
    <sheet state="visible" name="Инвестиции в свързани лица" sheetId="4" r:id="rId7"/>
    <sheet state="visible" name="Доходност" sheetId="5" r:id="rId8"/>
  </sheets>
  <definedNames>
    <definedName hidden="1" localSheetId="4" name="_xlnm._FilterDatabase">'Доходност'!$B$3:$Q$13</definedName>
  </definedNames>
  <calcPr/>
</workbook>
</file>

<file path=xl/sharedStrings.xml><?xml version="1.0" encoding="utf-8"?>
<sst xmlns="http://schemas.openxmlformats.org/spreadsheetml/2006/main" count="136" uniqueCount="87">
  <si>
    <t>Собственици на ПОД „Топлина“</t>
  </si>
  <si>
    <t>„Ел Ем Импекс“ ЕООД</t>
  </si>
  <si>
    <t>„Атоменергоремонт“ АД</t>
  </si>
  <si>
    <t>„Топлофикация Бургас“ АД</t>
  </si>
  <si>
    <t>„Топлофикация Враца“ ЕАД</t>
  </si>
  <si>
    <t>„Са.И.Е“ ЕООД</t>
  </si>
  <si>
    <t>„Брикел“ ЕАД</t>
  </si>
  <si>
    <t>„Диджиталсървис“ ЕООД</t>
  </si>
  <si>
    <t>„Амбрих“ АД („Стимерг“ АД)</t>
  </si>
  <si>
    <t>„Прибор инвест“ ЕООД</t>
  </si>
  <si>
    <t>„ОЗК Застраховане“ АД</t>
  </si>
  <si>
    <t>Източник: ПОД "Топлина"</t>
  </si>
  <si>
    <t>Column 1</t>
  </si>
  <si>
    <t>Дружество</t>
  </si>
  <si>
    <t>УПФ</t>
  </si>
  <si>
    <t>ППФ</t>
  </si>
  <si>
    <t>ДПФ</t>
  </si>
  <si>
    <t>Общо</t>
  </si>
  <si>
    <t>Дял</t>
  </si>
  <si>
    <t>Атоменергоремонт</t>
  </si>
  <si>
    <t>Инвестиции в свързани с Ковачки лица</t>
  </si>
  <si>
    <t>Топлофикация Русе</t>
  </si>
  <si>
    <t>Инвестиции в близки до Еврохолд лица</t>
  </si>
  <si>
    <t>ТЕЦ Бобов дол</t>
  </si>
  <si>
    <t>Инвестиции в близки до Химимпорт лица</t>
  </si>
  <si>
    <t>Синтетика</t>
  </si>
  <si>
    <t>Съвместно дружество за инвестиране</t>
  </si>
  <si>
    <t>Порт Флот-Бургас</t>
  </si>
  <si>
    <t>Еврохолд България</t>
  </si>
  <si>
    <t>Велграф асет мениджмънт</t>
  </si>
  <si>
    <t>Български фонд за дялово инвестиране</t>
  </si>
  <si>
    <t>Портови флот 99</t>
  </si>
  <si>
    <t>Опортюнити България инвестмънт</t>
  </si>
  <si>
    <t>Етропал</t>
  </si>
  <si>
    <t>Формопласт</t>
  </si>
  <si>
    <t>Инвестор.бг</t>
  </si>
  <si>
    <t>Химснаб България</t>
  </si>
  <si>
    <t>Би Джи Ай груп</t>
  </si>
  <si>
    <t>Риъл Булленд</t>
  </si>
  <si>
    <t>Топлофикация Плевен</t>
  </si>
  <si>
    <t>Топлофикация Бургас</t>
  </si>
  <si>
    <t>Българска фондова борса</t>
  </si>
  <si>
    <t>Варенголд банк</t>
  </si>
  <si>
    <t>ХЕС</t>
  </si>
  <si>
    <t>Софарма</t>
  </si>
  <si>
    <t>Кораборемнотен завод Одесос</t>
  </si>
  <si>
    <t>Капман дебт мениджмънт</t>
  </si>
  <si>
    <t>Капман грийн енерджи</t>
  </si>
  <si>
    <t>Стара планина холд</t>
  </si>
  <si>
    <t>Сток плюс</t>
  </si>
  <si>
    <t>Монбат</t>
  </si>
  <si>
    <t>Акции</t>
  </si>
  <si>
    <t>БЕХ</t>
  </si>
  <si>
    <t>Енергопро</t>
  </si>
  <si>
    <t>Старком холдинг</t>
  </si>
  <si>
    <t>Трансалп 1 секюрити</t>
  </si>
  <si>
    <t>ТЕЦ Марица 3</t>
  </si>
  <si>
    <t>Евролийз груп</t>
  </si>
  <si>
    <t>Авто Юнион</t>
  </si>
  <si>
    <t>Делта кредит</t>
  </si>
  <si>
    <t>Астерион България</t>
  </si>
  <si>
    <t>Булленд инвестмънтс АДСИЦ</t>
  </si>
  <si>
    <t>Булгарплод-София</t>
  </si>
  <si>
    <t>Топлофикация Враца</t>
  </si>
  <si>
    <t>Корпоративен дълг</t>
  </si>
  <si>
    <t>В съвместни дружества посредници</t>
  </si>
  <si>
    <t>Активи</t>
  </si>
  <si>
    <t>Инвестции на фондовете на ПОД "Топлина"</t>
  </si>
  <si>
    <t>Инвестиции в съвместни дружества-посредници</t>
  </si>
  <si>
    <t>Общо в свързани лица</t>
  </si>
  <si>
    <t>Общо активи</t>
  </si>
  <si>
    <t>Дял от активите</t>
  </si>
  <si>
    <t>Доходност на УПФ</t>
  </si>
  <si>
    <t>Наименование</t>
  </si>
  <si>
    <t>Средногеометрична доходност за 2020-2024 г.</t>
  </si>
  <si>
    <t>Средногеометрична доходност за 2015-2024 г.</t>
  </si>
  <si>
    <t>"ЦКБ-СИЛА"</t>
  </si>
  <si>
    <t>"ТОПЛИНА"</t>
  </si>
  <si>
    <t>"СЪГЛАСИЕ"</t>
  </si>
  <si>
    <t>ОББ</t>
  </si>
  <si>
    <t>"БЪДЕЩЕ"</t>
  </si>
  <si>
    <t>"ПЕНСИОННООСИГУРИТЕЛЕН ИНСТИТУТ"</t>
  </si>
  <si>
    <t>"АЛИАНЦ БЪЛГАРИЯ"</t>
  </si>
  <si>
    <t>"ДОВЕРИЕ"</t>
  </si>
  <si>
    <t>"ДСК - РОДИНА"</t>
  </si>
  <si>
    <t>"ДАЛЛБОГГ: ЖИВОТ И ЗДРАВЕ"</t>
  </si>
  <si>
    <t>-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</si>
</sst>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  <scheme val="minor"/>
    </font>
    <font>
      <b/>
      <sz val="11.0"/>
      <color rgb="FF222222"/>
      <name val="&quot;Google Sans&quot;"/>
    </font>
    <font>
      <sz val="11.0"/>
      <color rgb="FF000000"/>
      <name val="Arial"/>
    </font>
    <font>
      <color theme="1"/>
      <name val="Arial"/>
      <scheme val="minor"/>
    </font>
    <font>
      <color theme="1"/>
      <name val="Arial"/>
    </font>
    <font>
      <b/>
      <color theme="1"/>
      <name val="Arial"/>
      <scheme val="minor"/>
    </font>
    <font>
      <b/>
      <color theme="1"/>
      <name val="Arial"/>
    </font>
  </fonts>
  <fills count="7">
    <fill>
      <patternFill patternType="none"/>
    </fill>
    <fill>
      <patternFill patternType="lightGray"/>
    </fill>
    <fill>
      <patternFill patternType="solid">
        <fgColor rgb="FFE1E9F7"/>
        <bgColor rgb="FFE1E9F7"/>
      </patternFill>
    </fill>
    <fill>
      <patternFill patternType="solid">
        <fgColor rgb="FF00FF00"/>
        <bgColor rgb="FF00FF00"/>
      </patternFill>
    </fill>
    <fill>
      <patternFill patternType="solid">
        <fgColor rgb="FF00FFFF"/>
        <bgColor rgb="FF00FFFF"/>
      </patternFill>
    </fill>
    <fill>
      <patternFill patternType="solid">
        <fgColor rgb="FFFF9900"/>
        <bgColor rgb="FFFF9900"/>
      </patternFill>
    </fill>
    <fill>
      <patternFill patternType="solid">
        <fgColor rgb="FFEA9999"/>
        <bgColor rgb="FFEA9999"/>
      </patternFill>
    </fill>
  </fills>
  <borders count="17">
    <border/>
    <border>
      <left style="thin">
        <color rgb="FF284E3F"/>
      </left>
      <right style="thin">
        <color rgb="FF356854"/>
      </right>
      <top style="thin">
        <color rgb="FF284E3F"/>
      </top>
      <bottom style="thin">
        <color rgb="FF284E3F"/>
      </bottom>
    </border>
    <border>
      <left style="thin">
        <color rgb="FF356854"/>
      </left>
      <right style="thin">
        <color rgb="FF356854"/>
      </right>
      <top style="thin">
        <color rgb="FF284E3F"/>
      </top>
      <bottom style="thin">
        <color rgb="FF284E3F"/>
      </bottom>
    </border>
    <border>
      <left style="thin">
        <color rgb="FF356854"/>
      </left>
      <right style="thin">
        <color rgb="FF284E3F"/>
      </right>
      <top style="thin">
        <color rgb="FF284E3F"/>
      </top>
      <bottom style="thin">
        <color rgb="FF284E3F"/>
      </bottom>
    </border>
    <border>
      <left style="thin">
        <color rgb="FF284E3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FF00"/>
      </left>
      <right style="thin">
        <color rgb="FF00FF00"/>
      </right>
      <top style="thin">
        <color rgb="FF00FF00"/>
      </top>
      <bottom style="thin">
        <color rgb="FF00FF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284E3F"/>
      </right>
      <top style="thin">
        <color rgb="FFFFFFFF"/>
      </top>
      <bottom style="thin">
        <color rgb="FFFFFFFF"/>
      </bottom>
    </border>
    <border>
      <left style="thin">
        <color rgb="FF284E3F"/>
      </left>
      <right style="thin">
        <color rgb="FFF8F9FA"/>
      </right>
      <top style="thin">
        <color rgb="FFF8F9FA"/>
      </top>
      <bottom style="thin">
        <color rgb="FFF8F9FA"/>
      </bottom>
    </border>
    <border>
      <left style="thin">
        <color rgb="FFF8F9FA"/>
      </left>
      <right style="thin">
        <color rgb="FFF8F9FA"/>
      </right>
      <top style="thin">
        <color rgb="FFF8F9FA"/>
      </top>
      <bottom style="thin">
        <color rgb="FFF8F9FA"/>
      </bottom>
    </border>
    <border>
      <left style="thin">
        <color rgb="FFF8F9FA"/>
      </left>
      <right style="thin">
        <color rgb="FF284E3F"/>
      </right>
      <top style="thin">
        <color rgb="FFF8F9FA"/>
      </top>
      <bottom style="thin">
        <color rgb="FFF8F9FA"/>
      </bottom>
    </border>
    <border>
      <left style="thin">
        <color rgb="FF00FFFF"/>
      </left>
      <right style="thin">
        <color rgb="FF00FFFF"/>
      </right>
      <top style="thin">
        <color rgb="FF00FFFF"/>
      </top>
      <bottom style="thin">
        <color rgb="FF00FFFF"/>
      </bottom>
    </border>
    <border>
      <left style="thin">
        <color rgb="FFFF9900"/>
      </left>
      <right style="thin">
        <color rgb="FFFF9900"/>
      </right>
      <top style="thin">
        <color rgb="FFFF9900"/>
      </top>
      <bottom style="thin">
        <color rgb="FFFF9900"/>
      </bottom>
    </border>
    <border>
      <left style="thin">
        <color rgb="FFEA9999"/>
      </left>
      <right style="thin">
        <color rgb="FFEA9999"/>
      </right>
      <top style="thin">
        <color rgb="FFEA9999"/>
      </top>
      <bottom style="thin">
        <color rgb="FFEA9999"/>
      </bottom>
    </border>
    <border>
      <left style="thin">
        <color rgb="FF284E3F"/>
      </left>
      <right style="thin">
        <color rgb="FFFFFFFF"/>
      </right>
      <top style="thin">
        <color rgb="FFFFFFFF"/>
      </top>
      <bottom style="thin">
        <color rgb="FF284E3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284E3F"/>
      </bottom>
    </border>
    <border>
      <left style="thin">
        <color rgb="FFFFFFFF"/>
      </left>
      <right style="thin">
        <color rgb="FF284E3F"/>
      </right>
      <top style="thin">
        <color rgb="FFFFFFFF"/>
      </top>
      <bottom style="thin">
        <color rgb="FF284E3F"/>
      </bottom>
    </border>
  </borders>
  <cellStyleXfs count="1">
    <xf borderId="0" fillId="0" fontId="0" numFmtId="0" applyAlignment="1" applyFont="1"/>
  </cellStyleXfs>
  <cellXfs count="52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/>
    </xf>
    <xf borderId="0" fillId="0" fontId="2" numFmtId="0" xfId="0" applyAlignment="1" applyFont="1">
      <alignment readingOrder="0"/>
    </xf>
    <xf borderId="0" fillId="0" fontId="3" numFmtId="10" xfId="0" applyAlignment="1" applyFont="1" applyNumberFormat="1">
      <alignment readingOrder="0"/>
    </xf>
    <xf borderId="0" fillId="0" fontId="3" numFmtId="0" xfId="0" applyAlignment="1" applyFont="1">
      <alignment readingOrder="0"/>
    </xf>
    <xf borderId="0" fillId="0" fontId="3" numFmtId="10" xfId="0" applyFont="1" applyNumberFormat="1"/>
    <xf borderId="1" fillId="0" fontId="3" numFmtId="0" xfId="0" applyAlignment="1" applyBorder="1" applyFont="1">
      <alignment horizontal="left" readingOrder="0" shrinkToFit="0" vertical="center" wrapText="0"/>
    </xf>
    <xf borderId="2" fillId="0" fontId="3" numFmtId="0" xfId="0" applyAlignment="1" applyBorder="1" applyFont="1">
      <alignment horizontal="left" readingOrder="0" shrinkToFit="0" vertical="center" wrapText="0"/>
    </xf>
    <xf borderId="3" fillId="0" fontId="3" numFmtId="0" xfId="0" applyAlignment="1" applyBorder="1" applyFont="1">
      <alignment horizontal="left" readingOrder="0" shrinkToFit="0" vertical="center" wrapText="0"/>
    </xf>
    <xf borderId="4" fillId="0" fontId="3" numFmtId="0" xfId="0" applyAlignment="1" applyBorder="1" applyFont="1">
      <alignment readingOrder="0" shrinkToFit="0" vertical="center" wrapText="0"/>
    </xf>
    <xf borderId="5" fillId="3" fontId="4" numFmtId="0" xfId="0" applyAlignment="1" applyBorder="1" applyFill="1" applyFont="1">
      <alignment shrinkToFit="0" vertical="bottom" wrapText="0"/>
    </xf>
    <xf borderId="6" fillId="0" fontId="4" numFmtId="0" xfId="0" applyAlignment="1" applyBorder="1" applyFont="1">
      <alignment horizontal="right" shrinkToFit="0" vertical="bottom" wrapText="0"/>
    </xf>
    <xf borderId="6" fillId="0" fontId="3" numFmtId="0" xfId="0" applyAlignment="1" applyBorder="1" applyFont="1">
      <alignment shrinkToFit="0" vertical="center" wrapText="0"/>
    </xf>
    <xf borderId="7" fillId="0" fontId="3" numFmtId="10" xfId="0" applyAlignment="1" applyBorder="1" applyFont="1" applyNumberFormat="1">
      <alignment shrinkToFit="0" vertical="center" wrapText="0"/>
    </xf>
    <xf borderId="0" fillId="3" fontId="4" numFmtId="0" xfId="0" applyAlignment="1" applyFont="1">
      <alignment vertical="bottom"/>
    </xf>
    <xf borderId="8" fillId="0" fontId="3" numFmtId="0" xfId="0" applyAlignment="1" applyBorder="1" applyFont="1">
      <alignment readingOrder="0" shrinkToFit="0" vertical="center" wrapText="0"/>
    </xf>
    <xf borderId="9" fillId="0" fontId="4" numFmtId="0" xfId="0" applyAlignment="1" applyBorder="1" applyFont="1">
      <alignment horizontal="right" shrinkToFit="0" vertical="bottom" wrapText="0"/>
    </xf>
    <xf borderId="9" fillId="0" fontId="3" numFmtId="0" xfId="0" applyAlignment="1" applyBorder="1" applyFont="1">
      <alignment shrinkToFit="0" vertical="center" wrapText="0"/>
    </xf>
    <xf borderId="10" fillId="0" fontId="3" numFmtId="10" xfId="0" applyAlignment="1" applyBorder="1" applyFont="1" applyNumberFormat="1">
      <alignment shrinkToFit="0" vertical="center" wrapText="0"/>
    </xf>
    <xf borderId="0" fillId="4" fontId="4" numFmtId="0" xfId="0" applyAlignment="1" applyFill="1" applyFont="1">
      <alignment vertical="bottom"/>
    </xf>
    <xf borderId="6" fillId="0" fontId="4" numFmtId="0" xfId="0" applyAlignment="1" applyBorder="1" applyFont="1">
      <alignment shrinkToFit="0" vertical="bottom" wrapText="0"/>
    </xf>
    <xf borderId="0" fillId="5" fontId="4" numFmtId="0" xfId="0" applyAlignment="1" applyFill="1" applyFont="1">
      <alignment vertical="bottom"/>
    </xf>
    <xf borderId="11" fillId="4" fontId="4" numFmtId="0" xfId="0" applyAlignment="1" applyBorder="1" applyFont="1">
      <alignment shrinkToFit="0" vertical="bottom" wrapText="0"/>
    </xf>
    <xf borderId="0" fillId="6" fontId="4" numFmtId="0" xfId="0" applyAlignment="1" applyFill="1" applyFont="1">
      <alignment vertical="bottom"/>
    </xf>
    <xf borderId="12" fillId="5" fontId="4" numFmtId="0" xfId="0" applyAlignment="1" applyBorder="1" applyFont="1">
      <alignment shrinkToFit="0" vertical="bottom" wrapText="0"/>
    </xf>
    <xf borderId="13" fillId="6" fontId="4" numFmtId="0" xfId="0" applyAlignment="1" applyBorder="1" applyFont="1">
      <alignment shrinkToFit="0" vertical="bottom" wrapText="0"/>
    </xf>
    <xf borderId="9" fillId="0" fontId="4" numFmtId="0" xfId="0" applyAlignment="1" applyBorder="1" applyFont="1">
      <alignment shrinkToFit="0" vertical="bottom" wrapText="0"/>
    </xf>
    <xf borderId="6" fillId="0" fontId="4" numFmtId="0" xfId="0" applyAlignment="1" applyBorder="1" applyFont="1">
      <alignment shrinkToFit="0" vertical="bottom" wrapText="0"/>
    </xf>
    <xf borderId="9" fillId="0" fontId="4" numFmtId="0" xfId="0" applyAlignment="1" applyBorder="1" applyFont="1">
      <alignment shrinkToFit="0" vertical="bottom" wrapText="0"/>
    </xf>
    <xf borderId="14" fillId="0" fontId="5" numFmtId="0" xfId="0" applyAlignment="1" applyBorder="1" applyFont="1">
      <alignment readingOrder="0" shrinkToFit="0" vertical="center" wrapText="0"/>
    </xf>
    <xf borderId="15" fillId="0" fontId="6" numFmtId="0" xfId="0" applyAlignment="1" applyBorder="1" applyFont="1">
      <alignment shrinkToFit="0" vertical="bottom" wrapText="0"/>
    </xf>
    <xf borderId="15" fillId="0" fontId="6" numFmtId="0" xfId="0" applyAlignment="1" applyBorder="1" applyFont="1">
      <alignment horizontal="right" shrinkToFit="0" vertical="bottom" wrapText="0"/>
    </xf>
    <xf borderId="15" fillId="0" fontId="5" numFmtId="0" xfId="0" applyAlignment="1" applyBorder="1" applyFont="1">
      <alignment shrinkToFit="0" vertical="center" wrapText="0"/>
    </xf>
    <xf borderId="16" fillId="0" fontId="5" numFmtId="10" xfId="0" applyAlignment="1" applyBorder="1" applyFont="1" applyNumberFormat="1">
      <alignment shrinkToFit="0" vertical="center" wrapText="0"/>
    </xf>
    <xf borderId="0" fillId="0" fontId="5" numFmtId="0" xfId="0" applyFont="1"/>
    <xf borderId="4" fillId="0" fontId="3" numFmtId="0" xfId="0" applyAlignment="1" applyBorder="1" applyFont="1">
      <alignment readingOrder="0" shrinkToFit="0" vertical="center" wrapText="0"/>
    </xf>
    <xf borderId="8" fillId="0" fontId="3" numFmtId="0" xfId="0" applyAlignment="1" applyBorder="1" applyFont="1">
      <alignment readingOrder="0" shrinkToFit="0" vertical="center" wrapText="0"/>
    </xf>
    <xf borderId="9" fillId="0" fontId="6" numFmtId="0" xfId="0" applyAlignment="1" applyBorder="1" applyFont="1">
      <alignment shrinkToFit="0" vertical="bottom" wrapText="0"/>
    </xf>
    <xf borderId="9" fillId="0" fontId="6" numFmtId="0" xfId="0" applyAlignment="1" applyBorder="1" applyFont="1">
      <alignment horizontal="right" shrinkToFit="0" vertical="bottom" wrapText="0"/>
    </xf>
    <xf borderId="9" fillId="0" fontId="5" numFmtId="0" xfId="0" applyAlignment="1" applyBorder="1" applyFont="1">
      <alignment shrinkToFit="0" vertical="center" wrapText="0"/>
    </xf>
    <xf borderId="10" fillId="0" fontId="5" numFmtId="10" xfId="0" applyAlignment="1" applyBorder="1" applyFont="1" applyNumberFormat="1">
      <alignment shrinkToFit="0" vertical="center" wrapText="0"/>
    </xf>
    <xf borderId="14" fillId="0" fontId="5" numFmtId="0" xfId="0" applyAlignment="1" applyBorder="1" applyFont="1">
      <alignment readingOrder="0" shrinkToFit="0" vertical="center" wrapText="0"/>
    </xf>
    <xf borderId="0" fillId="0" fontId="5" numFmtId="0" xfId="0" applyAlignment="1" applyFont="1">
      <alignment readingOrder="0"/>
    </xf>
    <xf borderId="0" fillId="3" fontId="4" numFmtId="0" xfId="0" applyAlignment="1" applyFont="1">
      <alignment vertical="bottom"/>
    </xf>
    <xf borderId="0" fillId="4" fontId="4" numFmtId="0" xfId="0" applyAlignment="1" applyFont="1">
      <alignment vertical="bottom"/>
    </xf>
    <xf borderId="0" fillId="5" fontId="4" numFmtId="0" xfId="0" applyAlignment="1" applyFont="1">
      <alignment vertical="bottom"/>
    </xf>
    <xf borderId="0" fillId="6" fontId="4" numFmtId="0" xfId="0" applyAlignment="1" applyFont="1">
      <alignment readingOrder="0" vertical="bottom"/>
    </xf>
    <xf borderId="0" fillId="0" fontId="5" numFmtId="3" xfId="0" applyAlignment="1" applyFont="1" applyNumberFormat="1">
      <alignment readingOrder="0"/>
    </xf>
    <xf borderId="0" fillId="0" fontId="6" numFmtId="3" xfId="0" applyAlignment="1" applyFont="1" applyNumberFormat="1">
      <alignment horizontal="right" vertical="bottom"/>
    </xf>
    <xf borderId="0" fillId="0" fontId="6" numFmtId="0" xfId="0" applyAlignment="1" applyFont="1">
      <alignment horizontal="right" vertical="bottom"/>
    </xf>
    <xf borderId="0" fillId="0" fontId="3" numFmtId="0" xfId="0" applyFont="1"/>
    <xf borderId="0" fillId="0" fontId="5" numFmtId="3" xfId="0" applyFont="1" applyNumberFormat="1"/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356854"/>
          <bgColor rgb="FF356854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8F9FA"/>
          <bgColor rgb="FFF8F9FA"/>
        </patternFill>
      </fill>
      <border/>
    </dxf>
  </dxfs>
  <tableStyles count="2">
    <tableStyle count="3" pivot="0" name="Инвестиции в акции-style">
      <tableStyleElement dxfId="1" type="headerRow"/>
      <tableStyleElement dxfId="2" type="firstRowStripe"/>
      <tableStyleElement dxfId="3" type="secondRowStripe"/>
    </tableStyle>
    <tableStyle count="3" pivot="0" name="Инвестиции в облигации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Собственици на ПОД „Топлина“</a:t>
            </a:r>
          </a:p>
        </c:rich>
      </c:tx>
      <c:overlay val="0"/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4285F4"/>
              </a:solidFill>
            </c:spPr>
          </c:dPt>
          <c:dPt>
            <c:idx val="1"/>
            <c:spPr>
              <a:solidFill>
                <a:srgbClr val="EA4335"/>
              </a:solidFill>
            </c:spPr>
          </c:dPt>
          <c:dPt>
            <c:idx val="2"/>
            <c:spPr>
              <a:solidFill>
                <a:srgbClr val="FBBC04"/>
              </a:solidFill>
            </c:spPr>
          </c:dPt>
          <c:dPt>
            <c:idx val="3"/>
            <c:spPr>
              <a:solidFill>
                <a:srgbClr val="34A853"/>
              </a:solidFill>
            </c:spPr>
          </c:dPt>
          <c:dPt>
            <c:idx val="4"/>
            <c:spPr>
              <a:solidFill>
                <a:srgbClr val="FF6D01"/>
              </a:solidFill>
            </c:spPr>
          </c:dPt>
          <c:dPt>
            <c:idx val="5"/>
            <c:spPr>
              <a:solidFill>
                <a:srgbClr val="46BDC6"/>
              </a:solidFill>
            </c:spPr>
          </c:dPt>
          <c:dPt>
            <c:idx val="6"/>
            <c:spPr>
              <a:solidFill>
                <a:srgbClr val="7BAAF7"/>
              </a:solidFill>
            </c:spPr>
          </c:dPt>
          <c:dPt>
            <c:idx val="7"/>
            <c:spPr>
              <a:solidFill>
                <a:srgbClr val="F07B72"/>
              </a:solidFill>
            </c:spPr>
          </c:dPt>
          <c:dPt>
            <c:idx val="8"/>
            <c:spPr>
              <a:solidFill>
                <a:srgbClr val="FCD04F"/>
              </a:solidFill>
            </c:spPr>
          </c:dPt>
          <c:dPt>
            <c:idx val="9"/>
            <c:spPr>
              <a:solidFill>
                <a:srgbClr val="71C287"/>
              </a:solidFill>
            </c:spPr>
          </c:dPt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cat>
            <c:strRef>
              <c:f>'Собственост на ПОД Топлина'!$B$2:$B$11</c:f>
            </c:strRef>
          </c:cat>
          <c:val>
            <c:numRef>
              <c:f>'Собственост на ПОД Топлина'!$C$2:$C$11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 sz="12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57150</xdr:colOff>
      <xdr:row>0</xdr:row>
      <xdr:rowOff>152400</xdr:rowOff>
    </xdr:from>
    <xdr:ext cx="7467600" cy="4629150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2:G31" displayName="Table1" name="Table1" id="1">
  <tableColumns count="7">
    <tableColumn name="Column 1" id="1"/>
    <tableColumn name="Дружество" id="2"/>
    <tableColumn name="УПФ" id="3"/>
    <tableColumn name="ППФ" id="4"/>
    <tableColumn name="ДПФ" id="5"/>
    <tableColumn name="Общо" id="6"/>
    <tableColumn name="Дял" id="7"/>
  </tableColumns>
  <tableStyleInfo name="Инвестиции в акции-style" showColumnStripes="0" showFirstColumn="1" showLastColumn="1" showRowStripes="1"/>
</table>
</file>

<file path=xl/tables/table2.xml><?xml version="1.0" encoding="utf-8"?>
<table xmlns="http://schemas.openxmlformats.org/spreadsheetml/2006/main" ref="A2:G27" displayName="Table2" name="Table2" id="2">
  <tableColumns count="7">
    <tableColumn name="Column 1" id="1"/>
    <tableColumn name="Дружество" id="2"/>
    <tableColumn name="УПФ" id="3"/>
    <tableColumn name="ППФ" id="4"/>
    <tableColumn name="ДПФ" id="5"/>
    <tableColumn name="Общо" id="6"/>
    <tableColumn name="Дял" id="7"/>
  </tableColumns>
  <tableStyleInfo name="Инвестиции в облигации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Relationship Id="rId3" Type="http://schemas.openxmlformats.org/officeDocument/2006/relationships/table" Target="../tables/table1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Relationship Id="rId3" Type="http://schemas.openxmlformats.org/officeDocument/2006/relationships/table" Target="../tables/table2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29.5"/>
  </cols>
  <sheetData>
    <row r="1">
      <c r="B1" s="1" t="s">
        <v>0</v>
      </c>
    </row>
    <row r="2">
      <c r="B2" s="2" t="s">
        <v>1</v>
      </c>
      <c r="C2" s="3">
        <v>0.478</v>
      </c>
    </row>
    <row r="3">
      <c r="B3" s="2" t="s">
        <v>2</v>
      </c>
      <c r="C3" s="3">
        <v>0.0993</v>
      </c>
    </row>
    <row r="4">
      <c r="B4" s="2" t="s">
        <v>3</v>
      </c>
      <c r="C4" s="3">
        <v>0.0988</v>
      </c>
    </row>
    <row r="5">
      <c r="B5" s="2" t="s">
        <v>4</v>
      </c>
      <c r="C5" s="3">
        <v>0.0971</v>
      </c>
    </row>
    <row r="6">
      <c r="B6" s="2" t="s">
        <v>5</v>
      </c>
      <c r="C6" s="3">
        <v>0.0916</v>
      </c>
    </row>
    <row r="7">
      <c r="B7" s="2" t="s">
        <v>6</v>
      </c>
      <c r="C7" s="3">
        <v>0.0435</v>
      </c>
    </row>
    <row r="8">
      <c r="B8" s="2" t="s">
        <v>7</v>
      </c>
      <c r="C8" s="3">
        <v>0.0374</v>
      </c>
    </row>
    <row r="9">
      <c r="B9" s="2" t="s">
        <v>8</v>
      </c>
      <c r="C9" s="3">
        <v>0.0217</v>
      </c>
    </row>
    <row r="10">
      <c r="B10" s="2" t="s">
        <v>9</v>
      </c>
      <c r="C10" s="3">
        <v>0.0217</v>
      </c>
    </row>
    <row r="11">
      <c r="B11" s="2" t="s">
        <v>10</v>
      </c>
      <c r="C11" s="3">
        <v>0.0109</v>
      </c>
    </row>
    <row r="13">
      <c r="C13" s="4" t="s">
        <v>11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5.88"/>
    <col customWidth="1" min="2" max="2" width="33.5"/>
    <col customWidth="1" min="6" max="6" width="13.13"/>
  </cols>
  <sheetData>
    <row r="1">
      <c r="G1" s="5"/>
    </row>
    <row r="2">
      <c r="A2" s="6" t="s">
        <v>12</v>
      </c>
      <c r="B2" s="7" t="s">
        <v>13</v>
      </c>
      <c r="C2" s="7" t="s">
        <v>14</v>
      </c>
      <c r="D2" s="7" t="s">
        <v>15</v>
      </c>
      <c r="E2" s="7" t="s">
        <v>16</v>
      </c>
      <c r="F2" s="7" t="s">
        <v>17</v>
      </c>
      <c r="G2" s="8" t="s">
        <v>18</v>
      </c>
    </row>
    <row r="3">
      <c r="A3" s="9">
        <v>9.0</v>
      </c>
      <c r="B3" s="10" t="s">
        <v>19</v>
      </c>
      <c r="C3" s="11">
        <v>15561.0</v>
      </c>
      <c r="D3" s="11">
        <v>6709.0</v>
      </c>
      <c r="E3" s="11">
        <v>725.0</v>
      </c>
      <c r="F3" s="12">
        <f t="shared" ref="F3:F31" si="1">SUM(C3:E3)</f>
        <v>22995</v>
      </c>
      <c r="G3" s="13">
        <f t="shared" ref="G3:G31" si="2">F3/F$31</f>
        <v>0.1962633573</v>
      </c>
      <c r="H3" s="14" t="s">
        <v>20</v>
      </c>
    </row>
    <row r="4">
      <c r="A4" s="15">
        <v>13.0</v>
      </c>
      <c r="B4" s="10" t="s">
        <v>21</v>
      </c>
      <c r="C4" s="16">
        <v>13503.0</v>
      </c>
      <c r="D4" s="16">
        <v>673.0</v>
      </c>
      <c r="E4" s="16">
        <v>147.0</v>
      </c>
      <c r="F4" s="17">
        <f t="shared" si="1"/>
        <v>14323</v>
      </c>
      <c r="G4" s="18">
        <f t="shared" si="2"/>
        <v>0.122247448</v>
      </c>
      <c r="H4" s="19" t="s">
        <v>22</v>
      </c>
    </row>
    <row r="5">
      <c r="A5" s="9">
        <v>14.0</v>
      </c>
      <c r="B5" s="10" t="s">
        <v>23</v>
      </c>
      <c r="C5" s="11">
        <v>14136.0</v>
      </c>
      <c r="D5" s="20"/>
      <c r="E5" s="11">
        <v>78.0</v>
      </c>
      <c r="F5" s="12">
        <f t="shared" si="1"/>
        <v>14214</v>
      </c>
      <c r="G5" s="13">
        <f t="shared" si="2"/>
        <v>0.1213171281</v>
      </c>
      <c r="H5" s="21" t="s">
        <v>24</v>
      </c>
    </row>
    <row r="6">
      <c r="A6" s="15">
        <v>10.0</v>
      </c>
      <c r="B6" s="22" t="s">
        <v>25</v>
      </c>
      <c r="C6" s="16">
        <v>10609.0</v>
      </c>
      <c r="D6" s="16">
        <v>1733.0</v>
      </c>
      <c r="E6" s="16">
        <v>571.0</v>
      </c>
      <c r="F6" s="17">
        <f t="shared" si="1"/>
        <v>12913</v>
      </c>
      <c r="G6" s="18">
        <f t="shared" si="2"/>
        <v>0.1102130347</v>
      </c>
      <c r="H6" s="23" t="s">
        <v>26</v>
      </c>
    </row>
    <row r="7">
      <c r="A7" s="9">
        <v>5.0</v>
      </c>
      <c r="B7" s="10" t="s">
        <v>27</v>
      </c>
      <c r="C7" s="11">
        <v>5085.0</v>
      </c>
      <c r="D7" s="11">
        <v>3845.0</v>
      </c>
      <c r="E7" s="11">
        <v>698.0</v>
      </c>
      <c r="F7" s="12">
        <f t="shared" si="1"/>
        <v>9628</v>
      </c>
      <c r="G7" s="13">
        <f t="shared" si="2"/>
        <v>0.08217541224</v>
      </c>
    </row>
    <row r="8">
      <c r="A8" s="15">
        <v>23.0</v>
      </c>
      <c r="B8" s="22" t="s">
        <v>28</v>
      </c>
      <c r="C8" s="16">
        <v>6572.0</v>
      </c>
      <c r="D8" s="16">
        <v>1318.0</v>
      </c>
      <c r="E8" s="16">
        <v>438.0</v>
      </c>
      <c r="F8" s="17">
        <f t="shared" si="1"/>
        <v>8328</v>
      </c>
      <c r="G8" s="18">
        <f t="shared" si="2"/>
        <v>0.07107985388</v>
      </c>
    </row>
    <row r="9">
      <c r="A9" s="9">
        <v>11.0</v>
      </c>
      <c r="B9" s="24" t="s">
        <v>29</v>
      </c>
      <c r="C9" s="11">
        <v>6227.0</v>
      </c>
      <c r="D9" s="11">
        <v>539.0</v>
      </c>
      <c r="E9" s="20"/>
      <c r="F9" s="12">
        <f t="shared" si="1"/>
        <v>6766</v>
      </c>
      <c r="G9" s="13">
        <f t="shared" si="2"/>
        <v>0.05774811376</v>
      </c>
    </row>
    <row r="10">
      <c r="A10" s="15">
        <v>3.0</v>
      </c>
      <c r="B10" s="25" t="s">
        <v>30</v>
      </c>
      <c r="C10" s="16">
        <v>2673.0</v>
      </c>
      <c r="D10" s="16">
        <v>2673.0</v>
      </c>
      <c r="E10" s="16">
        <v>761.0</v>
      </c>
      <c r="F10" s="17">
        <f t="shared" si="1"/>
        <v>6107</v>
      </c>
      <c r="G10" s="18">
        <f t="shared" si="2"/>
        <v>0.05212351917</v>
      </c>
    </row>
    <row r="11">
      <c r="A11" s="9">
        <v>18.0</v>
      </c>
      <c r="B11" s="10" t="s">
        <v>31</v>
      </c>
      <c r="C11" s="11">
        <v>1421.0</v>
      </c>
      <c r="D11" s="11">
        <v>1254.0</v>
      </c>
      <c r="E11" s="11">
        <v>764.0</v>
      </c>
      <c r="F11" s="12">
        <f t="shared" si="1"/>
        <v>3439</v>
      </c>
      <c r="G11" s="13">
        <f t="shared" si="2"/>
        <v>0.02935201939</v>
      </c>
    </row>
    <row r="12">
      <c r="A12" s="15">
        <v>19.0</v>
      </c>
      <c r="B12" s="25" t="s">
        <v>32</v>
      </c>
      <c r="C12" s="16">
        <v>1338.0</v>
      </c>
      <c r="D12" s="16">
        <v>1065.0</v>
      </c>
      <c r="E12" s="16">
        <v>678.0</v>
      </c>
      <c r="F12" s="17">
        <f t="shared" si="1"/>
        <v>3081</v>
      </c>
      <c r="G12" s="18">
        <f t="shared" si="2"/>
        <v>0.02629647332</v>
      </c>
    </row>
    <row r="13">
      <c r="A13" s="9">
        <v>2.0</v>
      </c>
      <c r="B13" s="22" t="s">
        <v>33</v>
      </c>
      <c r="C13" s="11">
        <v>1340.0</v>
      </c>
      <c r="D13" s="11">
        <v>1028.0</v>
      </c>
      <c r="E13" s="20"/>
      <c r="F13" s="12">
        <f t="shared" si="1"/>
        <v>2368</v>
      </c>
      <c r="G13" s="13">
        <f t="shared" si="2"/>
        <v>0.02021098631</v>
      </c>
    </row>
    <row r="14">
      <c r="A14" s="15">
        <v>25.0</v>
      </c>
      <c r="B14" s="22" t="s">
        <v>34</v>
      </c>
      <c r="C14" s="16">
        <v>1649.0</v>
      </c>
      <c r="D14" s="26"/>
      <c r="E14" s="16">
        <v>204.0</v>
      </c>
      <c r="F14" s="17">
        <f t="shared" si="1"/>
        <v>1853</v>
      </c>
      <c r="G14" s="18">
        <f t="shared" si="2"/>
        <v>0.01581543819</v>
      </c>
    </row>
    <row r="15">
      <c r="A15" s="9">
        <v>17.0</v>
      </c>
      <c r="B15" s="24" t="s">
        <v>35</v>
      </c>
      <c r="C15" s="11">
        <v>1549.0</v>
      </c>
      <c r="D15" s="20"/>
      <c r="E15" s="20"/>
      <c r="F15" s="12">
        <f t="shared" si="1"/>
        <v>1549</v>
      </c>
      <c r="G15" s="13">
        <f t="shared" si="2"/>
        <v>0.01322078454</v>
      </c>
    </row>
    <row r="16">
      <c r="A16" s="15">
        <v>24.0</v>
      </c>
      <c r="B16" s="24" t="s">
        <v>36</v>
      </c>
      <c r="C16" s="16">
        <v>1337.0</v>
      </c>
      <c r="D16" s="26"/>
      <c r="E16" s="26"/>
      <c r="F16" s="17">
        <f t="shared" si="1"/>
        <v>1337</v>
      </c>
      <c r="G16" s="18">
        <f t="shared" si="2"/>
        <v>0.01141135502</v>
      </c>
    </row>
    <row r="17">
      <c r="A17" s="9">
        <v>15.0</v>
      </c>
      <c r="B17" s="22" t="s">
        <v>37</v>
      </c>
      <c r="C17" s="11">
        <v>413.0</v>
      </c>
      <c r="D17" s="11">
        <v>376.0</v>
      </c>
      <c r="E17" s="11">
        <v>374.0</v>
      </c>
      <c r="F17" s="12">
        <f t="shared" si="1"/>
        <v>1163</v>
      </c>
      <c r="G17" s="13">
        <f t="shared" si="2"/>
        <v>0.009926257212</v>
      </c>
    </row>
    <row r="18">
      <c r="A18" s="15">
        <v>8.0</v>
      </c>
      <c r="B18" s="22" t="s">
        <v>38</v>
      </c>
      <c r="C18" s="16">
        <v>642.0</v>
      </c>
      <c r="D18" s="16">
        <v>133.0</v>
      </c>
      <c r="E18" s="16">
        <v>289.0</v>
      </c>
      <c r="F18" s="17">
        <f t="shared" si="1"/>
        <v>1064</v>
      </c>
      <c r="G18" s="18">
        <f t="shared" si="2"/>
        <v>0.009081287768</v>
      </c>
    </row>
    <row r="19">
      <c r="A19" s="9">
        <v>4.0</v>
      </c>
      <c r="B19" s="10" t="s">
        <v>39</v>
      </c>
      <c r="C19" s="11">
        <v>887.0</v>
      </c>
      <c r="D19" s="20"/>
      <c r="E19" s="11">
        <v>83.0</v>
      </c>
      <c r="F19" s="12">
        <f t="shared" si="1"/>
        <v>970</v>
      </c>
      <c r="G19" s="13">
        <f t="shared" si="2"/>
        <v>0.008278993548</v>
      </c>
    </row>
    <row r="20">
      <c r="A20" s="15">
        <v>12.0</v>
      </c>
      <c r="B20" s="10" t="s">
        <v>40</v>
      </c>
      <c r="C20" s="16">
        <v>335.0</v>
      </c>
      <c r="D20" s="16">
        <v>531.0</v>
      </c>
      <c r="E20" s="16">
        <v>16.0</v>
      </c>
      <c r="F20" s="17">
        <f t="shared" si="1"/>
        <v>882</v>
      </c>
      <c r="G20" s="18">
        <f t="shared" si="2"/>
        <v>0.007527909597</v>
      </c>
    </row>
    <row r="21">
      <c r="A21" s="9">
        <v>16.0</v>
      </c>
      <c r="B21" s="27" t="s">
        <v>41</v>
      </c>
      <c r="C21" s="11">
        <v>129.0</v>
      </c>
      <c r="D21" s="11">
        <v>169.0</v>
      </c>
      <c r="E21" s="20"/>
      <c r="F21" s="12">
        <f t="shared" si="1"/>
        <v>298</v>
      </c>
      <c r="G21" s="13">
        <f t="shared" si="2"/>
        <v>0.002543443379</v>
      </c>
    </row>
    <row r="22">
      <c r="A22" s="15">
        <v>29.0</v>
      </c>
      <c r="B22" s="22" t="s">
        <v>42</v>
      </c>
      <c r="C22" s="16">
        <v>257.0</v>
      </c>
      <c r="D22" s="26"/>
      <c r="E22" s="17"/>
      <c r="F22" s="17">
        <f t="shared" si="1"/>
        <v>257</v>
      </c>
      <c r="G22" s="18">
        <f t="shared" si="2"/>
        <v>0.002193506538</v>
      </c>
    </row>
    <row r="23">
      <c r="A23" s="9">
        <v>26.0</v>
      </c>
      <c r="B23" s="27" t="s">
        <v>43</v>
      </c>
      <c r="C23" s="11">
        <v>58.0</v>
      </c>
      <c r="D23" s="11">
        <v>81.0</v>
      </c>
      <c r="E23" s="11">
        <v>19.0</v>
      </c>
      <c r="F23" s="12">
        <f t="shared" si="1"/>
        <v>158</v>
      </c>
      <c r="G23" s="13">
        <f t="shared" si="2"/>
        <v>0.001348537093</v>
      </c>
    </row>
    <row r="24">
      <c r="A24" s="15">
        <v>28.0</v>
      </c>
      <c r="B24" s="28" t="s">
        <v>44</v>
      </c>
      <c r="C24" s="16">
        <v>44.0</v>
      </c>
      <c r="D24" s="16">
        <v>49.0</v>
      </c>
      <c r="E24" s="16">
        <v>13.0</v>
      </c>
      <c r="F24" s="17">
        <f t="shared" si="1"/>
        <v>106</v>
      </c>
      <c r="G24" s="18">
        <f t="shared" si="2"/>
        <v>0.0009047147588</v>
      </c>
    </row>
    <row r="25">
      <c r="A25" s="9">
        <v>27.0</v>
      </c>
      <c r="B25" s="27" t="s">
        <v>45</v>
      </c>
      <c r="C25" s="11">
        <v>33.0</v>
      </c>
      <c r="D25" s="11">
        <v>40.0</v>
      </c>
      <c r="E25" s="11">
        <v>13.0</v>
      </c>
      <c r="F25" s="12">
        <f t="shared" si="1"/>
        <v>86</v>
      </c>
      <c r="G25" s="13">
        <f t="shared" si="2"/>
        <v>0.0007340138609</v>
      </c>
    </row>
    <row r="26">
      <c r="A26" s="15">
        <v>6.0</v>
      </c>
      <c r="B26" s="28" t="s">
        <v>46</v>
      </c>
      <c r="C26" s="16">
        <v>84.0</v>
      </c>
      <c r="D26" s="26"/>
      <c r="E26" s="26"/>
      <c r="F26" s="17">
        <f t="shared" si="1"/>
        <v>84</v>
      </c>
      <c r="G26" s="18">
        <f t="shared" si="2"/>
        <v>0.0007169437711</v>
      </c>
    </row>
    <row r="27">
      <c r="A27" s="9">
        <v>20.0</v>
      </c>
      <c r="B27" s="27" t="s">
        <v>47</v>
      </c>
      <c r="C27" s="11">
        <v>79.0</v>
      </c>
      <c r="D27" s="20"/>
      <c r="E27" s="20"/>
      <c r="F27" s="12">
        <f t="shared" si="1"/>
        <v>79</v>
      </c>
      <c r="G27" s="13">
        <f t="shared" si="2"/>
        <v>0.0006742685467</v>
      </c>
    </row>
    <row r="28">
      <c r="A28" s="15">
        <v>7.0</v>
      </c>
      <c r="B28" s="28" t="s">
        <v>48</v>
      </c>
      <c r="C28" s="16">
        <v>25.0</v>
      </c>
      <c r="D28" s="26"/>
      <c r="E28" s="16">
        <v>23.0</v>
      </c>
      <c r="F28" s="17">
        <f t="shared" si="1"/>
        <v>48</v>
      </c>
      <c r="G28" s="18">
        <f t="shared" si="2"/>
        <v>0.0004096821549</v>
      </c>
    </row>
    <row r="29">
      <c r="A29" s="9">
        <v>22.0</v>
      </c>
      <c r="B29" s="27" t="s">
        <v>49</v>
      </c>
      <c r="C29" s="11">
        <v>22.0</v>
      </c>
      <c r="D29" s="11">
        <v>15.0</v>
      </c>
      <c r="E29" s="11">
        <v>9.0</v>
      </c>
      <c r="F29" s="12">
        <f t="shared" si="1"/>
        <v>46</v>
      </c>
      <c r="G29" s="13">
        <f t="shared" si="2"/>
        <v>0.0003926120651</v>
      </c>
    </row>
    <row r="30">
      <c r="A30" s="15">
        <v>21.0</v>
      </c>
      <c r="B30" s="28" t="s">
        <v>50</v>
      </c>
      <c r="C30" s="16">
        <v>11.0</v>
      </c>
      <c r="D30" s="26"/>
      <c r="E30" s="16">
        <v>6.0</v>
      </c>
      <c r="F30" s="17">
        <f t="shared" si="1"/>
        <v>17</v>
      </c>
      <c r="G30" s="18">
        <f t="shared" si="2"/>
        <v>0.0001450957632</v>
      </c>
    </row>
    <row r="31">
      <c r="A31" s="29">
        <v>1.0</v>
      </c>
      <c r="B31" s="30" t="s">
        <v>51</v>
      </c>
      <c r="C31" s="31">
        <v>89011.0</v>
      </c>
      <c r="D31" s="31">
        <v>22243.0</v>
      </c>
      <c r="E31" s="31">
        <v>5910.0</v>
      </c>
      <c r="F31" s="32">
        <f t="shared" si="1"/>
        <v>117164</v>
      </c>
      <c r="G31" s="33">
        <f t="shared" si="2"/>
        <v>1</v>
      </c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</row>
    <row r="32">
      <c r="G32" s="5"/>
    </row>
    <row r="33">
      <c r="G33" s="5"/>
    </row>
    <row r="34">
      <c r="G34" s="5"/>
    </row>
    <row r="35">
      <c r="G35" s="5"/>
    </row>
    <row r="36">
      <c r="G36" s="5"/>
    </row>
    <row r="37">
      <c r="G37" s="5"/>
    </row>
    <row r="38">
      <c r="G38" s="5"/>
    </row>
    <row r="39">
      <c r="G39" s="5"/>
    </row>
    <row r="40">
      <c r="G40" s="5"/>
    </row>
    <row r="41">
      <c r="G41" s="5"/>
    </row>
    <row r="42">
      <c r="G42" s="5"/>
    </row>
    <row r="43">
      <c r="G43" s="5"/>
    </row>
    <row r="44">
      <c r="G44" s="5"/>
    </row>
    <row r="45">
      <c r="G45" s="5"/>
    </row>
    <row r="46">
      <c r="G46" s="5"/>
    </row>
    <row r="47">
      <c r="G47" s="5"/>
    </row>
    <row r="48">
      <c r="G48" s="5"/>
    </row>
    <row r="49">
      <c r="G49" s="5"/>
    </row>
    <row r="50">
      <c r="G50" s="5"/>
    </row>
    <row r="51">
      <c r="G51" s="5"/>
    </row>
    <row r="52">
      <c r="G52" s="5"/>
    </row>
    <row r="53">
      <c r="G53" s="5"/>
    </row>
    <row r="54">
      <c r="G54" s="5"/>
    </row>
    <row r="55">
      <c r="G55" s="5"/>
    </row>
    <row r="56">
      <c r="G56" s="5"/>
    </row>
    <row r="57">
      <c r="G57" s="5"/>
    </row>
    <row r="58">
      <c r="G58" s="5"/>
    </row>
    <row r="59">
      <c r="G59" s="5"/>
    </row>
    <row r="60">
      <c r="G60" s="5"/>
    </row>
    <row r="61">
      <c r="G61" s="5"/>
    </row>
    <row r="62">
      <c r="G62" s="5"/>
    </row>
    <row r="63">
      <c r="G63" s="5"/>
    </row>
    <row r="64">
      <c r="G64" s="5"/>
    </row>
    <row r="65">
      <c r="G65" s="5"/>
    </row>
    <row r="66">
      <c r="G66" s="5"/>
    </row>
    <row r="67">
      <c r="G67" s="5"/>
    </row>
    <row r="68">
      <c r="G68" s="5"/>
    </row>
    <row r="69">
      <c r="G69" s="5"/>
    </row>
    <row r="70">
      <c r="G70" s="5"/>
    </row>
    <row r="71">
      <c r="G71" s="5"/>
    </row>
    <row r="72">
      <c r="G72" s="5"/>
    </row>
    <row r="73">
      <c r="G73" s="5"/>
    </row>
    <row r="74">
      <c r="G74" s="5"/>
    </row>
    <row r="75">
      <c r="G75" s="5"/>
    </row>
    <row r="76">
      <c r="G76" s="5"/>
    </row>
    <row r="77">
      <c r="G77" s="5"/>
    </row>
    <row r="78">
      <c r="G78" s="5"/>
    </row>
    <row r="79">
      <c r="G79" s="5"/>
    </row>
    <row r="80">
      <c r="G80" s="5"/>
    </row>
    <row r="81">
      <c r="G81" s="5"/>
    </row>
    <row r="82">
      <c r="G82" s="5"/>
    </row>
    <row r="83">
      <c r="G83" s="5"/>
    </row>
    <row r="84">
      <c r="G84" s="5"/>
    </row>
    <row r="85">
      <c r="G85" s="5"/>
    </row>
    <row r="86">
      <c r="G86" s="5"/>
    </row>
    <row r="87">
      <c r="G87" s="5"/>
    </row>
    <row r="88">
      <c r="G88" s="5"/>
    </row>
    <row r="89">
      <c r="G89" s="5"/>
    </row>
    <row r="90">
      <c r="G90" s="5"/>
    </row>
    <row r="91">
      <c r="G91" s="5"/>
    </row>
    <row r="92">
      <c r="G92" s="5"/>
    </row>
    <row r="93">
      <c r="G93" s="5"/>
    </row>
    <row r="94">
      <c r="G94" s="5"/>
    </row>
    <row r="95">
      <c r="G95" s="5"/>
    </row>
    <row r="96">
      <c r="G96" s="5"/>
    </row>
    <row r="97">
      <c r="G97" s="5"/>
    </row>
    <row r="98">
      <c r="G98" s="5"/>
    </row>
    <row r="99">
      <c r="G99" s="5"/>
    </row>
    <row r="100">
      <c r="G100" s="5"/>
    </row>
    <row r="101">
      <c r="G101" s="5"/>
    </row>
    <row r="102">
      <c r="G102" s="5"/>
    </row>
    <row r="103">
      <c r="G103" s="5"/>
    </row>
    <row r="104">
      <c r="G104" s="5"/>
    </row>
    <row r="105">
      <c r="G105" s="5"/>
    </row>
    <row r="106">
      <c r="G106" s="5"/>
    </row>
    <row r="107">
      <c r="G107" s="5"/>
    </row>
    <row r="108">
      <c r="G108" s="5"/>
    </row>
    <row r="109">
      <c r="G109" s="5"/>
    </row>
    <row r="110">
      <c r="G110" s="5"/>
    </row>
    <row r="111">
      <c r="G111" s="5"/>
    </row>
    <row r="112">
      <c r="G112" s="5"/>
    </row>
    <row r="113">
      <c r="G113" s="5"/>
    </row>
    <row r="114">
      <c r="G114" s="5"/>
    </row>
    <row r="115">
      <c r="G115" s="5"/>
    </row>
    <row r="116">
      <c r="G116" s="5"/>
    </row>
    <row r="117">
      <c r="G117" s="5"/>
    </row>
    <row r="118">
      <c r="G118" s="5"/>
    </row>
    <row r="119">
      <c r="G119" s="5"/>
    </row>
    <row r="120">
      <c r="G120" s="5"/>
    </row>
    <row r="121">
      <c r="G121" s="5"/>
    </row>
    <row r="122">
      <c r="G122" s="5"/>
    </row>
    <row r="123">
      <c r="G123" s="5"/>
    </row>
    <row r="124">
      <c r="G124" s="5"/>
    </row>
    <row r="125">
      <c r="G125" s="5"/>
    </row>
    <row r="126">
      <c r="G126" s="5"/>
    </row>
    <row r="127">
      <c r="G127" s="5"/>
    </row>
    <row r="128">
      <c r="G128" s="5"/>
    </row>
    <row r="129">
      <c r="G129" s="5"/>
    </row>
    <row r="130">
      <c r="G130" s="5"/>
    </row>
    <row r="131">
      <c r="G131" s="5"/>
    </row>
    <row r="132">
      <c r="G132" s="5"/>
    </row>
    <row r="133">
      <c r="G133" s="5"/>
    </row>
    <row r="134">
      <c r="G134" s="5"/>
    </row>
    <row r="135">
      <c r="G135" s="5"/>
    </row>
    <row r="136">
      <c r="G136" s="5"/>
    </row>
    <row r="137">
      <c r="G137" s="5"/>
    </row>
    <row r="138">
      <c r="G138" s="5"/>
    </row>
    <row r="139">
      <c r="G139" s="5"/>
    </row>
    <row r="140">
      <c r="G140" s="5"/>
    </row>
    <row r="141">
      <c r="G141" s="5"/>
    </row>
    <row r="142">
      <c r="G142" s="5"/>
    </row>
    <row r="143">
      <c r="G143" s="5"/>
    </row>
    <row r="144">
      <c r="G144" s="5"/>
    </row>
    <row r="145">
      <c r="G145" s="5"/>
    </row>
    <row r="146">
      <c r="G146" s="5"/>
    </row>
    <row r="147">
      <c r="G147" s="5"/>
    </row>
    <row r="148">
      <c r="G148" s="5"/>
    </row>
    <row r="149">
      <c r="G149" s="5"/>
    </row>
    <row r="150">
      <c r="G150" s="5"/>
    </row>
    <row r="151">
      <c r="G151" s="5"/>
    </row>
    <row r="152">
      <c r="G152" s="5"/>
    </row>
    <row r="153">
      <c r="G153" s="5"/>
    </row>
    <row r="154">
      <c r="G154" s="5"/>
    </row>
    <row r="155">
      <c r="G155" s="5"/>
    </row>
    <row r="156">
      <c r="G156" s="5"/>
    </row>
    <row r="157">
      <c r="G157" s="5"/>
    </row>
    <row r="158">
      <c r="G158" s="5"/>
    </row>
    <row r="159">
      <c r="G159" s="5"/>
    </row>
    <row r="160">
      <c r="G160" s="5"/>
    </row>
    <row r="161">
      <c r="G161" s="5"/>
    </row>
    <row r="162">
      <c r="G162" s="5"/>
    </row>
    <row r="163">
      <c r="G163" s="5"/>
    </row>
    <row r="164">
      <c r="G164" s="5"/>
    </row>
    <row r="165">
      <c r="G165" s="5"/>
    </row>
    <row r="166">
      <c r="G166" s="5"/>
    </row>
    <row r="167">
      <c r="G167" s="5"/>
    </row>
    <row r="168">
      <c r="G168" s="5"/>
    </row>
    <row r="169">
      <c r="G169" s="5"/>
    </row>
    <row r="170">
      <c r="G170" s="5"/>
    </row>
    <row r="171">
      <c r="G171" s="5"/>
    </row>
    <row r="172">
      <c r="G172" s="5"/>
    </row>
    <row r="173">
      <c r="G173" s="5"/>
    </row>
    <row r="174">
      <c r="G174" s="5"/>
    </row>
    <row r="175">
      <c r="G175" s="5"/>
    </row>
    <row r="176">
      <c r="G176" s="5"/>
    </row>
    <row r="177">
      <c r="G177" s="5"/>
    </row>
    <row r="178">
      <c r="G178" s="5"/>
    </row>
    <row r="179">
      <c r="G179" s="5"/>
    </row>
    <row r="180">
      <c r="G180" s="5"/>
    </row>
    <row r="181">
      <c r="G181" s="5"/>
    </row>
    <row r="182">
      <c r="G182" s="5"/>
    </row>
    <row r="183">
      <c r="G183" s="5"/>
    </row>
    <row r="184">
      <c r="G184" s="5"/>
    </row>
    <row r="185">
      <c r="G185" s="5"/>
    </row>
    <row r="186">
      <c r="G186" s="5"/>
    </row>
    <row r="187">
      <c r="G187" s="5"/>
    </row>
    <row r="188">
      <c r="G188" s="5"/>
    </row>
    <row r="189">
      <c r="G189" s="5"/>
    </row>
    <row r="190">
      <c r="G190" s="5"/>
    </row>
    <row r="191">
      <c r="G191" s="5"/>
    </row>
    <row r="192">
      <c r="G192" s="5"/>
    </row>
    <row r="193">
      <c r="G193" s="5"/>
    </row>
    <row r="194">
      <c r="G194" s="5"/>
    </row>
    <row r="195">
      <c r="G195" s="5"/>
    </row>
    <row r="196">
      <c r="G196" s="5"/>
    </row>
    <row r="197">
      <c r="G197" s="5"/>
    </row>
    <row r="198">
      <c r="G198" s="5"/>
    </row>
    <row r="199">
      <c r="G199" s="5"/>
    </row>
    <row r="200">
      <c r="G200" s="5"/>
    </row>
    <row r="201">
      <c r="G201" s="5"/>
    </row>
    <row r="202">
      <c r="G202" s="5"/>
    </row>
    <row r="203">
      <c r="G203" s="5"/>
    </row>
    <row r="204">
      <c r="G204" s="5"/>
    </row>
    <row r="205">
      <c r="G205" s="5"/>
    </row>
    <row r="206">
      <c r="G206" s="5"/>
    </row>
    <row r="207">
      <c r="G207" s="5"/>
    </row>
    <row r="208">
      <c r="G208" s="5"/>
    </row>
    <row r="209">
      <c r="G209" s="5"/>
    </row>
    <row r="210">
      <c r="G210" s="5"/>
    </row>
    <row r="211">
      <c r="G211" s="5"/>
    </row>
    <row r="212">
      <c r="G212" s="5"/>
    </row>
    <row r="213">
      <c r="G213" s="5"/>
    </row>
    <row r="214">
      <c r="G214" s="5"/>
    </row>
    <row r="215">
      <c r="G215" s="5"/>
    </row>
    <row r="216">
      <c r="G216" s="5"/>
    </row>
    <row r="217">
      <c r="G217" s="5"/>
    </row>
    <row r="218">
      <c r="G218" s="5"/>
    </row>
    <row r="219">
      <c r="G219" s="5"/>
    </row>
    <row r="220">
      <c r="G220" s="5"/>
    </row>
    <row r="221">
      <c r="G221" s="5"/>
    </row>
    <row r="222">
      <c r="G222" s="5"/>
    </row>
    <row r="223">
      <c r="G223" s="5"/>
    </row>
    <row r="224">
      <c r="G224" s="5"/>
    </row>
    <row r="225">
      <c r="G225" s="5"/>
    </row>
    <row r="226">
      <c r="G226" s="5"/>
    </row>
    <row r="227">
      <c r="G227" s="5"/>
    </row>
    <row r="228">
      <c r="G228" s="5"/>
    </row>
    <row r="229">
      <c r="G229" s="5"/>
    </row>
    <row r="230">
      <c r="G230" s="5"/>
    </row>
    <row r="231">
      <c r="G231" s="5"/>
    </row>
    <row r="232">
      <c r="G232" s="5"/>
    </row>
    <row r="233">
      <c r="G233" s="5"/>
    </row>
    <row r="234">
      <c r="G234" s="5"/>
    </row>
    <row r="235">
      <c r="G235" s="5"/>
    </row>
    <row r="236">
      <c r="G236" s="5"/>
    </row>
    <row r="237">
      <c r="G237" s="5"/>
    </row>
    <row r="238">
      <c r="G238" s="5"/>
    </row>
    <row r="239">
      <c r="G239" s="5"/>
    </row>
    <row r="240">
      <c r="G240" s="5"/>
    </row>
    <row r="241">
      <c r="G241" s="5"/>
    </row>
    <row r="242">
      <c r="G242" s="5"/>
    </row>
    <row r="243">
      <c r="G243" s="5"/>
    </row>
    <row r="244">
      <c r="G244" s="5"/>
    </row>
    <row r="245">
      <c r="G245" s="5"/>
    </row>
    <row r="246">
      <c r="G246" s="5"/>
    </row>
    <row r="247">
      <c r="G247" s="5"/>
    </row>
    <row r="248">
      <c r="G248" s="5"/>
    </row>
    <row r="249">
      <c r="G249" s="5"/>
    </row>
    <row r="250">
      <c r="G250" s="5"/>
    </row>
    <row r="251">
      <c r="G251" s="5"/>
    </row>
    <row r="252">
      <c r="G252" s="5"/>
    </row>
    <row r="253">
      <c r="G253" s="5"/>
    </row>
    <row r="254">
      <c r="G254" s="5"/>
    </row>
    <row r="255">
      <c r="G255" s="5"/>
    </row>
    <row r="256">
      <c r="G256" s="5"/>
    </row>
    <row r="257">
      <c r="G257" s="5"/>
    </row>
    <row r="258">
      <c r="G258" s="5"/>
    </row>
    <row r="259">
      <c r="G259" s="5"/>
    </row>
    <row r="260">
      <c r="G260" s="5"/>
    </row>
    <row r="261">
      <c r="G261" s="5"/>
    </row>
    <row r="262">
      <c r="G262" s="5"/>
    </row>
    <row r="263">
      <c r="G263" s="5"/>
    </row>
    <row r="264">
      <c r="G264" s="5"/>
    </row>
    <row r="265">
      <c r="G265" s="5"/>
    </row>
    <row r="266">
      <c r="G266" s="5"/>
    </row>
    <row r="267">
      <c r="G267" s="5"/>
    </row>
    <row r="268">
      <c r="G268" s="5"/>
    </row>
    <row r="269">
      <c r="G269" s="5"/>
    </row>
    <row r="270">
      <c r="G270" s="5"/>
    </row>
    <row r="271">
      <c r="G271" s="5"/>
    </row>
    <row r="272">
      <c r="G272" s="5"/>
    </row>
    <row r="273">
      <c r="G273" s="5"/>
    </row>
    <row r="274">
      <c r="G274" s="5"/>
    </row>
    <row r="275">
      <c r="G275" s="5"/>
    </row>
    <row r="276">
      <c r="G276" s="5"/>
    </row>
    <row r="277">
      <c r="G277" s="5"/>
    </row>
    <row r="278">
      <c r="G278" s="5"/>
    </row>
    <row r="279">
      <c r="G279" s="5"/>
    </row>
    <row r="280">
      <c r="G280" s="5"/>
    </row>
    <row r="281">
      <c r="G281" s="5"/>
    </row>
    <row r="282">
      <c r="G282" s="5"/>
    </row>
    <row r="283">
      <c r="G283" s="5"/>
    </row>
    <row r="284">
      <c r="G284" s="5"/>
    </row>
    <row r="285">
      <c r="G285" s="5"/>
    </row>
    <row r="286">
      <c r="G286" s="5"/>
    </row>
    <row r="287">
      <c r="G287" s="5"/>
    </row>
    <row r="288">
      <c r="G288" s="5"/>
    </row>
    <row r="289">
      <c r="G289" s="5"/>
    </row>
    <row r="290">
      <c r="G290" s="5"/>
    </row>
    <row r="291">
      <c r="G291" s="5"/>
    </row>
    <row r="292">
      <c r="G292" s="5"/>
    </row>
    <row r="293">
      <c r="G293" s="5"/>
    </row>
    <row r="294">
      <c r="G294" s="5"/>
    </row>
    <row r="295">
      <c r="G295" s="5"/>
    </row>
    <row r="296">
      <c r="G296" s="5"/>
    </row>
    <row r="297">
      <c r="G297" s="5"/>
    </row>
    <row r="298">
      <c r="G298" s="5"/>
    </row>
    <row r="299">
      <c r="G299" s="5"/>
    </row>
    <row r="300">
      <c r="G300" s="5"/>
    </row>
    <row r="301">
      <c r="G301" s="5"/>
    </row>
    <row r="302">
      <c r="G302" s="5"/>
    </row>
    <row r="303">
      <c r="G303" s="5"/>
    </row>
    <row r="304">
      <c r="G304" s="5"/>
    </row>
    <row r="305">
      <c r="G305" s="5"/>
    </row>
    <row r="306">
      <c r="G306" s="5"/>
    </row>
    <row r="307">
      <c r="G307" s="5"/>
    </row>
    <row r="308">
      <c r="G308" s="5"/>
    </row>
    <row r="309">
      <c r="G309" s="5"/>
    </row>
    <row r="310">
      <c r="G310" s="5"/>
    </row>
    <row r="311">
      <c r="G311" s="5"/>
    </row>
    <row r="312">
      <c r="G312" s="5"/>
    </row>
    <row r="313">
      <c r="G313" s="5"/>
    </row>
    <row r="314">
      <c r="G314" s="5"/>
    </row>
    <row r="315">
      <c r="G315" s="5"/>
    </row>
    <row r="316">
      <c r="G316" s="5"/>
    </row>
    <row r="317">
      <c r="G317" s="5"/>
    </row>
    <row r="318">
      <c r="G318" s="5"/>
    </row>
    <row r="319">
      <c r="G319" s="5"/>
    </row>
    <row r="320">
      <c r="G320" s="5"/>
    </row>
    <row r="321">
      <c r="G321" s="5"/>
    </row>
    <row r="322">
      <c r="G322" s="5"/>
    </row>
    <row r="323">
      <c r="G323" s="5"/>
    </row>
    <row r="324">
      <c r="G324" s="5"/>
    </row>
    <row r="325">
      <c r="G325" s="5"/>
    </row>
    <row r="326">
      <c r="G326" s="5"/>
    </row>
    <row r="327">
      <c r="G327" s="5"/>
    </row>
    <row r="328">
      <c r="G328" s="5"/>
    </row>
    <row r="329">
      <c r="G329" s="5"/>
    </row>
    <row r="330">
      <c r="G330" s="5"/>
    </row>
    <row r="331">
      <c r="G331" s="5"/>
    </row>
    <row r="332">
      <c r="G332" s="5"/>
    </row>
    <row r="333">
      <c r="G333" s="5"/>
    </row>
    <row r="334">
      <c r="G334" s="5"/>
    </row>
    <row r="335">
      <c r="G335" s="5"/>
    </row>
    <row r="336">
      <c r="G336" s="5"/>
    </row>
    <row r="337">
      <c r="G337" s="5"/>
    </row>
    <row r="338">
      <c r="G338" s="5"/>
    </row>
    <row r="339">
      <c r="G339" s="5"/>
    </row>
    <row r="340">
      <c r="G340" s="5"/>
    </row>
    <row r="341">
      <c r="G341" s="5"/>
    </row>
    <row r="342">
      <c r="G342" s="5"/>
    </row>
    <row r="343">
      <c r="G343" s="5"/>
    </row>
    <row r="344">
      <c r="G344" s="5"/>
    </row>
    <row r="345">
      <c r="G345" s="5"/>
    </row>
    <row r="346">
      <c r="G346" s="5"/>
    </row>
    <row r="347">
      <c r="G347" s="5"/>
    </row>
    <row r="348">
      <c r="G348" s="5"/>
    </row>
    <row r="349">
      <c r="G349" s="5"/>
    </row>
    <row r="350">
      <c r="G350" s="5"/>
    </row>
    <row r="351">
      <c r="G351" s="5"/>
    </row>
    <row r="352">
      <c r="G352" s="5"/>
    </row>
    <row r="353">
      <c r="G353" s="5"/>
    </row>
    <row r="354">
      <c r="G354" s="5"/>
    </row>
    <row r="355">
      <c r="G355" s="5"/>
    </row>
    <row r="356">
      <c r="G356" s="5"/>
    </row>
    <row r="357">
      <c r="G357" s="5"/>
    </row>
    <row r="358">
      <c r="G358" s="5"/>
    </row>
    <row r="359">
      <c r="G359" s="5"/>
    </row>
    <row r="360">
      <c r="G360" s="5"/>
    </row>
    <row r="361">
      <c r="G361" s="5"/>
    </row>
    <row r="362">
      <c r="G362" s="5"/>
    </row>
    <row r="363">
      <c r="G363" s="5"/>
    </row>
    <row r="364">
      <c r="G364" s="5"/>
    </row>
    <row r="365">
      <c r="G365" s="5"/>
    </row>
    <row r="366">
      <c r="G366" s="5"/>
    </row>
    <row r="367">
      <c r="G367" s="5"/>
    </row>
    <row r="368">
      <c r="G368" s="5"/>
    </row>
    <row r="369">
      <c r="G369" s="5"/>
    </row>
    <row r="370">
      <c r="G370" s="5"/>
    </row>
    <row r="371">
      <c r="G371" s="5"/>
    </row>
    <row r="372">
      <c r="G372" s="5"/>
    </row>
    <row r="373">
      <c r="G373" s="5"/>
    </row>
    <row r="374">
      <c r="G374" s="5"/>
    </row>
    <row r="375">
      <c r="G375" s="5"/>
    </row>
    <row r="376">
      <c r="G376" s="5"/>
    </row>
    <row r="377">
      <c r="G377" s="5"/>
    </row>
    <row r="378">
      <c r="G378" s="5"/>
    </row>
    <row r="379">
      <c r="G379" s="5"/>
    </row>
    <row r="380">
      <c r="G380" s="5"/>
    </row>
    <row r="381">
      <c r="G381" s="5"/>
    </row>
    <row r="382">
      <c r="G382" s="5"/>
    </row>
    <row r="383">
      <c r="G383" s="5"/>
    </row>
    <row r="384">
      <c r="G384" s="5"/>
    </row>
    <row r="385">
      <c r="G385" s="5"/>
    </row>
    <row r="386">
      <c r="G386" s="5"/>
    </row>
    <row r="387">
      <c r="G387" s="5"/>
    </row>
    <row r="388">
      <c r="G388" s="5"/>
    </row>
    <row r="389">
      <c r="G389" s="5"/>
    </row>
    <row r="390">
      <c r="G390" s="5"/>
    </row>
    <row r="391">
      <c r="G391" s="5"/>
    </row>
    <row r="392">
      <c r="G392" s="5"/>
    </row>
    <row r="393">
      <c r="G393" s="5"/>
    </row>
    <row r="394">
      <c r="G394" s="5"/>
    </row>
    <row r="395">
      <c r="G395" s="5"/>
    </row>
    <row r="396">
      <c r="G396" s="5"/>
    </row>
    <row r="397">
      <c r="G397" s="5"/>
    </row>
    <row r="398">
      <c r="G398" s="5"/>
    </row>
    <row r="399">
      <c r="G399" s="5"/>
    </row>
    <row r="400">
      <c r="G400" s="5"/>
    </row>
    <row r="401">
      <c r="G401" s="5"/>
    </row>
    <row r="402">
      <c r="G402" s="5"/>
    </row>
    <row r="403">
      <c r="G403" s="5"/>
    </row>
    <row r="404">
      <c r="G404" s="5"/>
    </row>
    <row r="405">
      <c r="G405" s="5"/>
    </row>
    <row r="406">
      <c r="G406" s="5"/>
    </row>
    <row r="407">
      <c r="G407" s="5"/>
    </row>
    <row r="408">
      <c r="G408" s="5"/>
    </row>
    <row r="409">
      <c r="G409" s="5"/>
    </row>
    <row r="410">
      <c r="G410" s="5"/>
    </row>
    <row r="411">
      <c r="G411" s="5"/>
    </row>
    <row r="412">
      <c r="G412" s="5"/>
    </row>
    <row r="413">
      <c r="G413" s="5"/>
    </row>
    <row r="414">
      <c r="G414" s="5"/>
    </row>
    <row r="415">
      <c r="G415" s="5"/>
    </row>
    <row r="416">
      <c r="G416" s="5"/>
    </row>
    <row r="417">
      <c r="G417" s="5"/>
    </row>
    <row r="418">
      <c r="G418" s="5"/>
    </row>
    <row r="419">
      <c r="G419" s="5"/>
    </row>
    <row r="420">
      <c r="G420" s="5"/>
    </row>
    <row r="421">
      <c r="G421" s="5"/>
    </row>
    <row r="422">
      <c r="G422" s="5"/>
    </row>
    <row r="423">
      <c r="G423" s="5"/>
    </row>
    <row r="424">
      <c r="G424" s="5"/>
    </row>
    <row r="425">
      <c r="G425" s="5"/>
    </row>
    <row r="426">
      <c r="G426" s="5"/>
    </row>
    <row r="427">
      <c r="G427" s="5"/>
    </row>
    <row r="428">
      <c r="G428" s="5"/>
    </row>
    <row r="429">
      <c r="G429" s="5"/>
    </row>
    <row r="430">
      <c r="G430" s="5"/>
    </row>
    <row r="431">
      <c r="G431" s="5"/>
    </row>
    <row r="432">
      <c r="G432" s="5"/>
    </row>
    <row r="433">
      <c r="G433" s="5"/>
    </row>
    <row r="434">
      <c r="G434" s="5"/>
    </row>
    <row r="435">
      <c r="G435" s="5"/>
    </row>
    <row r="436">
      <c r="G436" s="5"/>
    </row>
    <row r="437">
      <c r="G437" s="5"/>
    </row>
    <row r="438">
      <c r="G438" s="5"/>
    </row>
    <row r="439">
      <c r="G439" s="5"/>
    </row>
    <row r="440">
      <c r="G440" s="5"/>
    </row>
    <row r="441">
      <c r="G441" s="5"/>
    </row>
    <row r="442">
      <c r="G442" s="5"/>
    </row>
    <row r="443">
      <c r="G443" s="5"/>
    </row>
    <row r="444">
      <c r="G444" s="5"/>
    </row>
    <row r="445">
      <c r="G445" s="5"/>
    </row>
    <row r="446">
      <c r="G446" s="5"/>
    </row>
    <row r="447">
      <c r="G447" s="5"/>
    </row>
    <row r="448">
      <c r="G448" s="5"/>
    </row>
    <row r="449">
      <c r="G449" s="5"/>
    </row>
    <row r="450">
      <c r="G450" s="5"/>
    </row>
    <row r="451">
      <c r="G451" s="5"/>
    </row>
    <row r="452">
      <c r="G452" s="5"/>
    </row>
    <row r="453">
      <c r="G453" s="5"/>
    </row>
    <row r="454">
      <c r="G454" s="5"/>
    </row>
    <row r="455">
      <c r="G455" s="5"/>
    </row>
    <row r="456">
      <c r="G456" s="5"/>
    </row>
    <row r="457">
      <c r="G457" s="5"/>
    </row>
    <row r="458">
      <c r="G458" s="5"/>
    </row>
    <row r="459">
      <c r="G459" s="5"/>
    </row>
    <row r="460">
      <c r="G460" s="5"/>
    </row>
    <row r="461">
      <c r="G461" s="5"/>
    </row>
    <row r="462">
      <c r="G462" s="5"/>
    </row>
    <row r="463">
      <c r="G463" s="5"/>
    </row>
    <row r="464">
      <c r="G464" s="5"/>
    </row>
    <row r="465">
      <c r="G465" s="5"/>
    </row>
    <row r="466">
      <c r="G466" s="5"/>
    </row>
    <row r="467">
      <c r="G467" s="5"/>
    </row>
    <row r="468">
      <c r="G468" s="5"/>
    </row>
    <row r="469">
      <c r="G469" s="5"/>
    </row>
    <row r="470">
      <c r="G470" s="5"/>
    </row>
    <row r="471">
      <c r="G471" s="5"/>
    </row>
    <row r="472">
      <c r="G472" s="5"/>
    </row>
    <row r="473">
      <c r="G473" s="5"/>
    </row>
    <row r="474">
      <c r="G474" s="5"/>
    </row>
    <row r="475">
      <c r="G475" s="5"/>
    </row>
    <row r="476">
      <c r="G476" s="5"/>
    </row>
    <row r="477">
      <c r="G477" s="5"/>
    </row>
    <row r="478">
      <c r="G478" s="5"/>
    </row>
    <row r="479">
      <c r="G479" s="5"/>
    </row>
    <row r="480">
      <c r="G480" s="5"/>
    </row>
    <row r="481">
      <c r="G481" s="5"/>
    </row>
    <row r="482">
      <c r="G482" s="5"/>
    </row>
    <row r="483">
      <c r="G483" s="5"/>
    </row>
    <row r="484">
      <c r="G484" s="5"/>
    </row>
    <row r="485">
      <c r="G485" s="5"/>
    </row>
    <row r="486">
      <c r="G486" s="5"/>
    </row>
    <row r="487">
      <c r="G487" s="5"/>
    </row>
    <row r="488">
      <c r="G488" s="5"/>
    </row>
    <row r="489">
      <c r="G489" s="5"/>
    </row>
    <row r="490">
      <c r="G490" s="5"/>
    </row>
    <row r="491">
      <c r="G491" s="5"/>
    </row>
    <row r="492">
      <c r="G492" s="5"/>
    </row>
    <row r="493">
      <c r="G493" s="5"/>
    </row>
    <row r="494">
      <c r="G494" s="5"/>
    </row>
    <row r="495">
      <c r="G495" s="5"/>
    </row>
    <row r="496">
      <c r="G496" s="5"/>
    </row>
    <row r="497">
      <c r="G497" s="5"/>
    </row>
    <row r="498">
      <c r="G498" s="5"/>
    </row>
    <row r="499">
      <c r="G499" s="5"/>
    </row>
    <row r="500">
      <c r="G500" s="5"/>
    </row>
    <row r="501">
      <c r="G501" s="5"/>
    </row>
    <row r="502">
      <c r="G502" s="5"/>
    </row>
    <row r="503">
      <c r="G503" s="5"/>
    </row>
    <row r="504">
      <c r="G504" s="5"/>
    </row>
    <row r="505">
      <c r="G505" s="5"/>
    </row>
    <row r="506">
      <c r="G506" s="5"/>
    </row>
    <row r="507">
      <c r="G507" s="5"/>
    </row>
    <row r="508">
      <c r="G508" s="5"/>
    </row>
    <row r="509">
      <c r="G509" s="5"/>
    </row>
    <row r="510">
      <c r="G510" s="5"/>
    </row>
    <row r="511">
      <c r="G511" s="5"/>
    </row>
    <row r="512">
      <c r="G512" s="5"/>
    </row>
    <row r="513">
      <c r="G513" s="5"/>
    </row>
    <row r="514">
      <c r="G514" s="5"/>
    </row>
    <row r="515">
      <c r="G515" s="5"/>
    </row>
    <row r="516">
      <c r="G516" s="5"/>
    </row>
    <row r="517">
      <c r="G517" s="5"/>
    </row>
    <row r="518">
      <c r="G518" s="5"/>
    </row>
    <row r="519">
      <c r="G519" s="5"/>
    </row>
    <row r="520">
      <c r="G520" s="5"/>
    </row>
    <row r="521">
      <c r="G521" s="5"/>
    </row>
    <row r="522">
      <c r="G522" s="5"/>
    </row>
    <row r="523">
      <c r="G523" s="5"/>
    </row>
    <row r="524">
      <c r="G524" s="5"/>
    </row>
    <row r="525">
      <c r="G525" s="5"/>
    </row>
    <row r="526">
      <c r="G526" s="5"/>
    </row>
    <row r="527">
      <c r="G527" s="5"/>
    </row>
    <row r="528">
      <c r="G528" s="5"/>
    </row>
    <row r="529">
      <c r="G529" s="5"/>
    </row>
    <row r="530">
      <c r="G530" s="5"/>
    </row>
    <row r="531">
      <c r="G531" s="5"/>
    </row>
    <row r="532">
      <c r="G532" s="5"/>
    </row>
    <row r="533">
      <c r="G533" s="5"/>
    </row>
    <row r="534">
      <c r="G534" s="5"/>
    </row>
    <row r="535">
      <c r="G535" s="5"/>
    </row>
    <row r="536">
      <c r="G536" s="5"/>
    </row>
    <row r="537">
      <c r="G537" s="5"/>
    </row>
    <row r="538">
      <c r="G538" s="5"/>
    </row>
    <row r="539">
      <c r="G539" s="5"/>
    </row>
    <row r="540">
      <c r="G540" s="5"/>
    </row>
    <row r="541">
      <c r="G541" s="5"/>
    </row>
    <row r="542">
      <c r="G542" s="5"/>
    </row>
    <row r="543">
      <c r="G543" s="5"/>
    </row>
    <row r="544">
      <c r="G544" s="5"/>
    </row>
    <row r="545">
      <c r="G545" s="5"/>
    </row>
    <row r="546">
      <c r="G546" s="5"/>
    </row>
    <row r="547">
      <c r="G547" s="5"/>
    </row>
    <row r="548">
      <c r="G548" s="5"/>
    </row>
    <row r="549">
      <c r="G549" s="5"/>
    </row>
    <row r="550">
      <c r="G550" s="5"/>
    </row>
    <row r="551">
      <c r="G551" s="5"/>
    </row>
    <row r="552">
      <c r="G552" s="5"/>
    </row>
    <row r="553">
      <c r="G553" s="5"/>
    </row>
    <row r="554">
      <c r="G554" s="5"/>
    </row>
    <row r="555">
      <c r="G555" s="5"/>
    </row>
    <row r="556">
      <c r="G556" s="5"/>
    </row>
    <row r="557">
      <c r="G557" s="5"/>
    </row>
    <row r="558">
      <c r="G558" s="5"/>
    </row>
    <row r="559">
      <c r="G559" s="5"/>
    </row>
    <row r="560">
      <c r="G560" s="5"/>
    </row>
    <row r="561">
      <c r="G561" s="5"/>
    </row>
    <row r="562">
      <c r="G562" s="5"/>
    </row>
    <row r="563">
      <c r="G563" s="5"/>
    </row>
    <row r="564">
      <c r="G564" s="5"/>
    </row>
    <row r="565">
      <c r="G565" s="5"/>
    </row>
    <row r="566">
      <c r="G566" s="5"/>
    </row>
    <row r="567">
      <c r="G567" s="5"/>
    </row>
    <row r="568">
      <c r="G568" s="5"/>
    </row>
    <row r="569">
      <c r="G569" s="5"/>
    </row>
    <row r="570">
      <c r="G570" s="5"/>
    </row>
    <row r="571">
      <c r="G571" s="5"/>
    </row>
    <row r="572">
      <c r="G572" s="5"/>
    </row>
    <row r="573">
      <c r="G573" s="5"/>
    </row>
    <row r="574">
      <c r="G574" s="5"/>
    </row>
    <row r="575">
      <c r="G575" s="5"/>
    </row>
    <row r="576">
      <c r="G576" s="5"/>
    </row>
    <row r="577">
      <c r="G577" s="5"/>
    </row>
    <row r="578">
      <c r="G578" s="5"/>
    </row>
    <row r="579">
      <c r="G579" s="5"/>
    </row>
    <row r="580">
      <c r="G580" s="5"/>
    </row>
    <row r="581">
      <c r="G581" s="5"/>
    </row>
    <row r="582">
      <c r="G582" s="5"/>
    </row>
    <row r="583">
      <c r="G583" s="5"/>
    </row>
    <row r="584">
      <c r="G584" s="5"/>
    </row>
    <row r="585">
      <c r="G585" s="5"/>
    </row>
    <row r="586">
      <c r="G586" s="5"/>
    </row>
    <row r="587">
      <c r="G587" s="5"/>
    </row>
    <row r="588">
      <c r="G588" s="5"/>
    </row>
    <row r="589">
      <c r="G589" s="5"/>
    </row>
    <row r="590">
      <c r="G590" s="5"/>
    </row>
    <row r="591">
      <c r="G591" s="5"/>
    </row>
    <row r="592">
      <c r="G592" s="5"/>
    </row>
    <row r="593">
      <c r="G593" s="5"/>
    </row>
    <row r="594">
      <c r="G594" s="5"/>
    </row>
    <row r="595">
      <c r="G595" s="5"/>
    </row>
    <row r="596">
      <c r="G596" s="5"/>
    </row>
    <row r="597">
      <c r="G597" s="5"/>
    </row>
    <row r="598">
      <c r="G598" s="5"/>
    </row>
    <row r="599">
      <c r="G599" s="5"/>
    </row>
    <row r="600">
      <c r="G600" s="5"/>
    </row>
    <row r="601">
      <c r="G601" s="5"/>
    </row>
    <row r="602">
      <c r="G602" s="5"/>
    </row>
    <row r="603">
      <c r="G603" s="5"/>
    </row>
    <row r="604">
      <c r="G604" s="5"/>
    </row>
    <row r="605">
      <c r="G605" s="5"/>
    </row>
    <row r="606">
      <c r="G606" s="5"/>
    </row>
    <row r="607">
      <c r="G607" s="5"/>
    </row>
    <row r="608">
      <c r="G608" s="5"/>
    </row>
    <row r="609">
      <c r="G609" s="5"/>
    </row>
    <row r="610">
      <c r="G610" s="5"/>
    </row>
    <row r="611">
      <c r="G611" s="5"/>
    </row>
    <row r="612">
      <c r="G612" s="5"/>
    </row>
    <row r="613">
      <c r="G613" s="5"/>
    </row>
    <row r="614">
      <c r="G614" s="5"/>
    </row>
    <row r="615">
      <c r="G615" s="5"/>
    </row>
    <row r="616">
      <c r="G616" s="5"/>
    </row>
    <row r="617">
      <c r="G617" s="5"/>
    </row>
    <row r="618">
      <c r="G618" s="5"/>
    </row>
    <row r="619">
      <c r="G619" s="5"/>
    </row>
    <row r="620">
      <c r="G620" s="5"/>
    </row>
    <row r="621">
      <c r="G621" s="5"/>
    </row>
    <row r="622">
      <c r="G622" s="5"/>
    </row>
    <row r="623">
      <c r="G623" s="5"/>
    </row>
    <row r="624">
      <c r="G624" s="5"/>
    </row>
    <row r="625">
      <c r="G625" s="5"/>
    </row>
    <row r="626">
      <c r="G626" s="5"/>
    </row>
    <row r="627">
      <c r="G627" s="5"/>
    </row>
    <row r="628">
      <c r="G628" s="5"/>
    </row>
    <row r="629">
      <c r="G629" s="5"/>
    </row>
    <row r="630">
      <c r="G630" s="5"/>
    </row>
    <row r="631">
      <c r="G631" s="5"/>
    </row>
    <row r="632">
      <c r="G632" s="5"/>
    </row>
    <row r="633">
      <c r="G633" s="5"/>
    </row>
    <row r="634">
      <c r="G634" s="5"/>
    </row>
    <row r="635">
      <c r="G635" s="5"/>
    </row>
    <row r="636">
      <c r="G636" s="5"/>
    </row>
    <row r="637">
      <c r="G637" s="5"/>
    </row>
    <row r="638">
      <c r="G638" s="5"/>
    </row>
    <row r="639">
      <c r="G639" s="5"/>
    </row>
    <row r="640">
      <c r="G640" s="5"/>
    </row>
    <row r="641">
      <c r="G641" s="5"/>
    </row>
    <row r="642">
      <c r="G642" s="5"/>
    </row>
    <row r="643">
      <c r="G643" s="5"/>
    </row>
    <row r="644">
      <c r="G644" s="5"/>
    </row>
    <row r="645">
      <c r="G645" s="5"/>
    </row>
    <row r="646">
      <c r="G646" s="5"/>
    </row>
    <row r="647">
      <c r="G647" s="5"/>
    </row>
    <row r="648">
      <c r="G648" s="5"/>
    </row>
    <row r="649">
      <c r="G649" s="5"/>
    </row>
    <row r="650">
      <c r="G650" s="5"/>
    </row>
    <row r="651">
      <c r="G651" s="5"/>
    </row>
    <row r="652">
      <c r="G652" s="5"/>
    </row>
    <row r="653">
      <c r="G653" s="5"/>
    </row>
    <row r="654">
      <c r="G654" s="5"/>
    </row>
    <row r="655">
      <c r="G655" s="5"/>
    </row>
    <row r="656">
      <c r="G656" s="5"/>
    </row>
    <row r="657">
      <c r="G657" s="5"/>
    </row>
    <row r="658">
      <c r="G658" s="5"/>
    </row>
    <row r="659">
      <c r="G659" s="5"/>
    </row>
    <row r="660">
      <c r="G660" s="5"/>
    </row>
    <row r="661">
      <c r="G661" s="5"/>
    </row>
    <row r="662">
      <c r="G662" s="5"/>
    </row>
    <row r="663">
      <c r="G663" s="5"/>
    </row>
    <row r="664">
      <c r="G664" s="5"/>
    </row>
    <row r="665">
      <c r="G665" s="5"/>
    </row>
    <row r="666">
      <c r="G666" s="5"/>
    </row>
    <row r="667">
      <c r="G667" s="5"/>
    </row>
    <row r="668">
      <c r="G668" s="5"/>
    </row>
    <row r="669">
      <c r="G669" s="5"/>
    </row>
    <row r="670">
      <c r="G670" s="5"/>
    </row>
    <row r="671">
      <c r="G671" s="5"/>
    </row>
    <row r="672">
      <c r="G672" s="5"/>
    </row>
    <row r="673">
      <c r="G673" s="5"/>
    </row>
    <row r="674">
      <c r="G674" s="5"/>
    </row>
    <row r="675">
      <c r="G675" s="5"/>
    </row>
    <row r="676">
      <c r="G676" s="5"/>
    </row>
    <row r="677">
      <c r="G677" s="5"/>
    </row>
    <row r="678">
      <c r="G678" s="5"/>
    </row>
    <row r="679">
      <c r="G679" s="5"/>
    </row>
    <row r="680">
      <c r="G680" s="5"/>
    </row>
    <row r="681">
      <c r="G681" s="5"/>
    </row>
    <row r="682">
      <c r="G682" s="5"/>
    </row>
    <row r="683">
      <c r="G683" s="5"/>
    </row>
    <row r="684">
      <c r="G684" s="5"/>
    </row>
    <row r="685">
      <c r="G685" s="5"/>
    </row>
    <row r="686">
      <c r="G686" s="5"/>
    </row>
    <row r="687">
      <c r="G687" s="5"/>
    </row>
    <row r="688">
      <c r="G688" s="5"/>
    </row>
    <row r="689">
      <c r="G689" s="5"/>
    </row>
    <row r="690">
      <c r="G690" s="5"/>
    </row>
    <row r="691">
      <c r="G691" s="5"/>
    </row>
    <row r="692">
      <c r="G692" s="5"/>
    </row>
    <row r="693">
      <c r="G693" s="5"/>
    </row>
    <row r="694">
      <c r="G694" s="5"/>
    </row>
    <row r="695">
      <c r="G695" s="5"/>
    </row>
    <row r="696">
      <c r="G696" s="5"/>
    </row>
    <row r="697">
      <c r="G697" s="5"/>
    </row>
    <row r="698">
      <c r="G698" s="5"/>
    </row>
    <row r="699">
      <c r="G699" s="5"/>
    </row>
    <row r="700">
      <c r="G700" s="5"/>
    </row>
    <row r="701">
      <c r="G701" s="5"/>
    </row>
    <row r="702">
      <c r="G702" s="5"/>
    </row>
    <row r="703">
      <c r="G703" s="5"/>
    </row>
    <row r="704">
      <c r="G704" s="5"/>
    </row>
    <row r="705">
      <c r="G705" s="5"/>
    </row>
    <row r="706">
      <c r="G706" s="5"/>
    </row>
    <row r="707">
      <c r="G707" s="5"/>
    </row>
    <row r="708">
      <c r="G708" s="5"/>
    </row>
    <row r="709">
      <c r="G709" s="5"/>
    </row>
    <row r="710">
      <c r="G710" s="5"/>
    </row>
    <row r="711">
      <c r="G711" s="5"/>
    </row>
    <row r="712">
      <c r="G712" s="5"/>
    </row>
    <row r="713">
      <c r="G713" s="5"/>
    </row>
    <row r="714">
      <c r="G714" s="5"/>
    </row>
    <row r="715">
      <c r="G715" s="5"/>
    </row>
    <row r="716">
      <c r="G716" s="5"/>
    </row>
    <row r="717">
      <c r="G717" s="5"/>
    </row>
    <row r="718">
      <c r="G718" s="5"/>
    </row>
    <row r="719">
      <c r="G719" s="5"/>
    </row>
    <row r="720">
      <c r="G720" s="5"/>
    </row>
    <row r="721">
      <c r="G721" s="5"/>
    </row>
    <row r="722">
      <c r="G722" s="5"/>
    </row>
    <row r="723">
      <c r="G723" s="5"/>
    </row>
    <row r="724">
      <c r="G724" s="5"/>
    </row>
    <row r="725">
      <c r="G725" s="5"/>
    </row>
    <row r="726">
      <c r="G726" s="5"/>
    </row>
    <row r="727">
      <c r="G727" s="5"/>
    </row>
    <row r="728">
      <c r="G728" s="5"/>
    </row>
    <row r="729">
      <c r="G729" s="5"/>
    </row>
    <row r="730">
      <c r="G730" s="5"/>
    </row>
    <row r="731">
      <c r="G731" s="5"/>
    </row>
    <row r="732">
      <c r="G732" s="5"/>
    </row>
    <row r="733">
      <c r="G733" s="5"/>
    </row>
    <row r="734">
      <c r="G734" s="5"/>
    </row>
    <row r="735">
      <c r="G735" s="5"/>
    </row>
    <row r="736">
      <c r="G736" s="5"/>
    </row>
    <row r="737">
      <c r="G737" s="5"/>
    </row>
    <row r="738">
      <c r="G738" s="5"/>
    </row>
    <row r="739">
      <c r="G739" s="5"/>
    </row>
    <row r="740">
      <c r="G740" s="5"/>
    </row>
    <row r="741">
      <c r="G741" s="5"/>
    </row>
    <row r="742">
      <c r="G742" s="5"/>
    </row>
    <row r="743">
      <c r="G743" s="5"/>
    </row>
    <row r="744">
      <c r="G744" s="5"/>
    </row>
    <row r="745">
      <c r="G745" s="5"/>
    </row>
    <row r="746">
      <c r="G746" s="5"/>
    </row>
    <row r="747">
      <c r="G747" s="5"/>
    </row>
    <row r="748">
      <c r="G748" s="5"/>
    </row>
    <row r="749">
      <c r="G749" s="5"/>
    </row>
    <row r="750">
      <c r="G750" s="5"/>
    </row>
    <row r="751">
      <c r="G751" s="5"/>
    </row>
    <row r="752">
      <c r="G752" s="5"/>
    </row>
    <row r="753">
      <c r="G753" s="5"/>
    </row>
    <row r="754">
      <c r="G754" s="5"/>
    </row>
    <row r="755">
      <c r="G755" s="5"/>
    </row>
    <row r="756">
      <c r="G756" s="5"/>
    </row>
    <row r="757">
      <c r="G757" s="5"/>
    </row>
    <row r="758">
      <c r="G758" s="5"/>
    </row>
    <row r="759">
      <c r="G759" s="5"/>
    </row>
    <row r="760">
      <c r="G760" s="5"/>
    </row>
    <row r="761">
      <c r="G761" s="5"/>
    </row>
    <row r="762">
      <c r="G762" s="5"/>
    </row>
    <row r="763">
      <c r="G763" s="5"/>
    </row>
    <row r="764">
      <c r="G764" s="5"/>
    </row>
    <row r="765">
      <c r="G765" s="5"/>
    </row>
    <row r="766">
      <c r="G766" s="5"/>
    </row>
    <row r="767">
      <c r="G767" s="5"/>
    </row>
    <row r="768">
      <c r="G768" s="5"/>
    </row>
    <row r="769">
      <c r="G769" s="5"/>
    </row>
    <row r="770">
      <c r="G770" s="5"/>
    </row>
    <row r="771">
      <c r="G771" s="5"/>
    </row>
    <row r="772">
      <c r="G772" s="5"/>
    </row>
    <row r="773">
      <c r="G773" s="5"/>
    </row>
    <row r="774">
      <c r="G774" s="5"/>
    </row>
    <row r="775">
      <c r="G775" s="5"/>
    </row>
    <row r="776">
      <c r="G776" s="5"/>
    </row>
    <row r="777">
      <c r="G777" s="5"/>
    </row>
    <row r="778">
      <c r="G778" s="5"/>
    </row>
    <row r="779">
      <c r="G779" s="5"/>
    </row>
    <row r="780">
      <c r="G780" s="5"/>
    </row>
    <row r="781">
      <c r="G781" s="5"/>
    </row>
    <row r="782">
      <c r="G782" s="5"/>
    </row>
    <row r="783">
      <c r="G783" s="5"/>
    </row>
    <row r="784">
      <c r="G784" s="5"/>
    </row>
    <row r="785">
      <c r="G785" s="5"/>
    </row>
    <row r="786">
      <c r="G786" s="5"/>
    </row>
    <row r="787">
      <c r="G787" s="5"/>
    </row>
    <row r="788">
      <c r="G788" s="5"/>
    </row>
    <row r="789">
      <c r="G789" s="5"/>
    </row>
    <row r="790">
      <c r="G790" s="5"/>
    </row>
    <row r="791">
      <c r="G791" s="5"/>
    </row>
    <row r="792">
      <c r="G792" s="5"/>
    </row>
    <row r="793">
      <c r="G793" s="5"/>
    </row>
    <row r="794">
      <c r="G794" s="5"/>
    </row>
    <row r="795">
      <c r="G795" s="5"/>
    </row>
    <row r="796">
      <c r="G796" s="5"/>
    </row>
    <row r="797">
      <c r="G797" s="5"/>
    </row>
    <row r="798">
      <c r="G798" s="5"/>
    </row>
    <row r="799">
      <c r="G799" s="5"/>
    </row>
    <row r="800">
      <c r="G800" s="5"/>
    </row>
    <row r="801">
      <c r="G801" s="5"/>
    </row>
    <row r="802">
      <c r="G802" s="5"/>
    </row>
    <row r="803">
      <c r="G803" s="5"/>
    </row>
    <row r="804">
      <c r="G804" s="5"/>
    </row>
    <row r="805">
      <c r="G805" s="5"/>
    </row>
    <row r="806">
      <c r="G806" s="5"/>
    </row>
    <row r="807">
      <c r="G807" s="5"/>
    </row>
    <row r="808">
      <c r="G808" s="5"/>
    </row>
    <row r="809">
      <c r="G809" s="5"/>
    </row>
    <row r="810">
      <c r="G810" s="5"/>
    </row>
    <row r="811">
      <c r="G811" s="5"/>
    </row>
    <row r="812">
      <c r="G812" s="5"/>
    </row>
    <row r="813">
      <c r="G813" s="5"/>
    </row>
    <row r="814">
      <c r="G814" s="5"/>
    </row>
    <row r="815">
      <c r="G815" s="5"/>
    </row>
    <row r="816">
      <c r="G816" s="5"/>
    </row>
    <row r="817">
      <c r="G817" s="5"/>
    </row>
    <row r="818">
      <c r="G818" s="5"/>
    </row>
    <row r="819">
      <c r="G819" s="5"/>
    </row>
    <row r="820">
      <c r="G820" s="5"/>
    </row>
    <row r="821">
      <c r="G821" s="5"/>
    </row>
    <row r="822">
      <c r="G822" s="5"/>
    </row>
    <row r="823">
      <c r="G823" s="5"/>
    </row>
    <row r="824">
      <c r="G824" s="5"/>
    </row>
    <row r="825">
      <c r="G825" s="5"/>
    </row>
    <row r="826">
      <c r="G826" s="5"/>
    </row>
    <row r="827">
      <c r="G827" s="5"/>
    </row>
    <row r="828">
      <c r="G828" s="5"/>
    </row>
    <row r="829">
      <c r="G829" s="5"/>
    </row>
    <row r="830">
      <c r="G830" s="5"/>
    </row>
    <row r="831">
      <c r="G831" s="5"/>
    </row>
    <row r="832">
      <c r="G832" s="5"/>
    </row>
    <row r="833">
      <c r="G833" s="5"/>
    </row>
    <row r="834">
      <c r="G834" s="5"/>
    </row>
    <row r="835">
      <c r="G835" s="5"/>
    </row>
    <row r="836">
      <c r="G836" s="5"/>
    </row>
    <row r="837">
      <c r="G837" s="5"/>
    </row>
    <row r="838">
      <c r="G838" s="5"/>
    </row>
    <row r="839">
      <c r="G839" s="5"/>
    </row>
    <row r="840">
      <c r="G840" s="5"/>
    </row>
    <row r="841">
      <c r="G841" s="5"/>
    </row>
    <row r="842">
      <c r="G842" s="5"/>
    </row>
    <row r="843">
      <c r="G843" s="5"/>
    </row>
    <row r="844">
      <c r="G844" s="5"/>
    </row>
    <row r="845">
      <c r="G845" s="5"/>
    </row>
    <row r="846">
      <c r="G846" s="5"/>
    </row>
    <row r="847">
      <c r="G847" s="5"/>
    </row>
    <row r="848">
      <c r="G848" s="5"/>
    </row>
    <row r="849">
      <c r="G849" s="5"/>
    </row>
    <row r="850">
      <c r="G850" s="5"/>
    </row>
    <row r="851">
      <c r="G851" s="5"/>
    </row>
    <row r="852">
      <c r="G852" s="5"/>
    </row>
    <row r="853">
      <c r="G853" s="5"/>
    </row>
    <row r="854">
      <c r="G854" s="5"/>
    </row>
    <row r="855">
      <c r="G855" s="5"/>
    </row>
    <row r="856">
      <c r="G856" s="5"/>
    </row>
    <row r="857">
      <c r="G857" s="5"/>
    </row>
    <row r="858">
      <c r="G858" s="5"/>
    </row>
    <row r="859">
      <c r="G859" s="5"/>
    </row>
    <row r="860">
      <c r="G860" s="5"/>
    </row>
    <row r="861">
      <c r="G861" s="5"/>
    </row>
    <row r="862">
      <c r="G862" s="5"/>
    </row>
    <row r="863">
      <c r="G863" s="5"/>
    </row>
    <row r="864">
      <c r="G864" s="5"/>
    </row>
    <row r="865">
      <c r="G865" s="5"/>
    </row>
    <row r="866">
      <c r="G866" s="5"/>
    </row>
    <row r="867">
      <c r="G867" s="5"/>
    </row>
    <row r="868">
      <c r="G868" s="5"/>
    </row>
    <row r="869">
      <c r="G869" s="5"/>
    </row>
    <row r="870">
      <c r="G870" s="5"/>
    </row>
    <row r="871">
      <c r="G871" s="5"/>
    </row>
    <row r="872">
      <c r="G872" s="5"/>
    </row>
    <row r="873">
      <c r="G873" s="5"/>
    </row>
    <row r="874">
      <c r="G874" s="5"/>
    </row>
    <row r="875">
      <c r="G875" s="5"/>
    </row>
    <row r="876">
      <c r="G876" s="5"/>
    </row>
    <row r="877">
      <c r="G877" s="5"/>
    </row>
    <row r="878">
      <c r="G878" s="5"/>
    </row>
    <row r="879">
      <c r="G879" s="5"/>
    </row>
    <row r="880">
      <c r="G880" s="5"/>
    </row>
    <row r="881">
      <c r="G881" s="5"/>
    </row>
    <row r="882">
      <c r="G882" s="5"/>
    </row>
    <row r="883">
      <c r="G883" s="5"/>
    </row>
    <row r="884">
      <c r="G884" s="5"/>
    </row>
    <row r="885">
      <c r="G885" s="5"/>
    </row>
    <row r="886">
      <c r="G886" s="5"/>
    </row>
    <row r="887">
      <c r="G887" s="5"/>
    </row>
    <row r="888">
      <c r="G888" s="5"/>
    </row>
    <row r="889">
      <c r="G889" s="5"/>
    </row>
    <row r="890">
      <c r="G890" s="5"/>
    </row>
    <row r="891">
      <c r="G891" s="5"/>
    </row>
    <row r="892">
      <c r="G892" s="5"/>
    </row>
    <row r="893">
      <c r="G893" s="5"/>
    </row>
    <row r="894">
      <c r="G894" s="5"/>
    </row>
    <row r="895">
      <c r="G895" s="5"/>
    </row>
    <row r="896">
      <c r="G896" s="5"/>
    </row>
    <row r="897">
      <c r="G897" s="5"/>
    </row>
    <row r="898">
      <c r="G898" s="5"/>
    </row>
    <row r="899">
      <c r="G899" s="5"/>
    </row>
    <row r="900">
      <c r="G900" s="5"/>
    </row>
    <row r="901">
      <c r="G901" s="5"/>
    </row>
    <row r="902">
      <c r="G902" s="5"/>
    </row>
    <row r="903">
      <c r="G903" s="5"/>
    </row>
    <row r="904">
      <c r="G904" s="5"/>
    </row>
    <row r="905">
      <c r="G905" s="5"/>
    </row>
    <row r="906">
      <c r="G906" s="5"/>
    </row>
    <row r="907">
      <c r="G907" s="5"/>
    </row>
    <row r="908">
      <c r="G908" s="5"/>
    </row>
    <row r="909">
      <c r="G909" s="5"/>
    </row>
    <row r="910">
      <c r="G910" s="5"/>
    </row>
    <row r="911">
      <c r="G911" s="5"/>
    </row>
    <row r="912">
      <c r="G912" s="5"/>
    </row>
    <row r="913">
      <c r="G913" s="5"/>
    </row>
    <row r="914">
      <c r="G914" s="5"/>
    </row>
    <row r="915">
      <c r="G915" s="5"/>
    </row>
    <row r="916">
      <c r="G916" s="5"/>
    </row>
    <row r="917">
      <c r="G917" s="5"/>
    </row>
    <row r="918">
      <c r="G918" s="5"/>
    </row>
    <row r="919">
      <c r="G919" s="5"/>
    </row>
    <row r="920">
      <c r="G920" s="5"/>
    </row>
    <row r="921">
      <c r="G921" s="5"/>
    </row>
    <row r="922">
      <c r="G922" s="5"/>
    </row>
    <row r="923">
      <c r="G923" s="5"/>
    </row>
    <row r="924">
      <c r="G924" s="5"/>
    </row>
    <row r="925">
      <c r="G925" s="5"/>
    </row>
    <row r="926">
      <c r="G926" s="5"/>
    </row>
    <row r="927">
      <c r="G927" s="5"/>
    </row>
    <row r="928">
      <c r="G928" s="5"/>
    </row>
    <row r="929">
      <c r="G929" s="5"/>
    </row>
    <row r="930">
      <c r="G930" s="5"/>
    </row>
    <row r="931">
      <c r="G931" s="5"/>
    </row>
    <row r="932">
      <c r="G932" s="5"/>
    </row>
    <row r="933">
      <c r="G933" s="5"/>
    </row>
    <row r="934">
      <c r="G934" s="5"/>
    </row>
    <row r="935">
      <c r="G935" s="5"/>
    </row>
    <row r="936">
      <c r="G936" s="5"/>
    </row>
    <row r="937">
      <c r="G937" s="5"/>
    </row>
    <row r="938">
      <c r="G938" s="5"/>
    </row>
    <row r="939">
      <c r="G939" s="5"/>
    </row>
    <row r="940">
      <c r="G940" s="5"/>
    </row>
    <row r="941">
      <c r="G941" s="5"/>
    </row>
    <row r="942">
      <c r="G942" s="5"/>
    </row>
    <row r="943">
      <c r="G943" s="5"/>
    </row>
    <row r="944">
      <c r="G944" s="5"/>
    </row>
    <row r="945">
      <c r="G945" s="5"/>
    </row>
    <row r="946">
      <c r="G946" s="5"/>
    </row>
    <row r="947">
      <c r="G947" s="5"/>
    </row>
    <row r="948">
      <c r="G948" s="5"/>
    </row>
    <row r="949">
      <c r="G949" s="5"/>
    </row>
    <row r="950">
      <c r="G950" s="5"/>
    </row>
    <row r="951">
      <c r="G951" s="5"/>
    </row>
    <row r="952">
      <c r="G952" s="5"/>
    </row>
    <row r="953">
      <c r="G953" s="5"/>
    </row>
    <row r="954">
      <c r="G954" s="5"/>
    </row>
    <row r="955">
      <c r="G955" s="5"/>
    </row>
    <row r="956">
      <c r="G956" s="5"/>
    </row>
    <row r="957">
      <c r="G957" s="5"/>
    </row>
    <row r="958">
      <c r="G958" s="5"/>
    </row>
    <row r="959">
      <c r="G959" s="5"/>
    </row>
    <row r="960">
      <c r="G960" s="5"/>
    </row>
    <row r="961">
      <c r="G961" s="5"/>
    </row>
    <row r="962">
      <c r="G962" s="5"/>
    </row>
    <row r="963">
      <c r="G963" s="5"/>
    </row>
    <row r="964">
      <c r="G964" s="5"/>
    </row>
    <row r="965">
      <c r="G965" s="5"/>
    </row>
    <row r="966">
      <c r="G966" s="5"/>
    </row>
    <row r="967">
      <c r="G967" s="5"/>
    </row>
    <row r="968">
      <c r="G968" s="5"/>
    </row>
    <row r="969">
      <c r="G969" s="5"/>
    </row>
    <row r="970">
      <c r="G970" s="5"/>
    </row>
    <row r="971">
      <c r="G971" s="5"/>
    </row>
    <row r="972">
      <c r="G972" s="5"/>
    </row>
    <row r="973">
      <c r="G973" s="5"/>
    </row>
    <row r="974">
      <c r="G974" s="5"/>
    </row>
    <row r="975">
      <c r="G975" s="5"/>
    </row>
    <row r="976">
      <c r="G976" s="5"/>
    </row>
    <row r="977">
      <c r="G977" s="5"/>
    </row>
    <row r="978">
      <c r="G978" s="5"/>
    </row>
    <row r="979">
      <c r="G979" s="5"/>
    </row>
    <row r="980">
      <c r="G980" s="5"/>
    </row>
    <row r="981">
      <c r="G981" s="5"/>
    </row>
    <row r="982">
      <c r="G982" s="5"/>
    </row>
    <row r="983">
      <c r="G983" s="5"/>
    </row>
    <row r="984">
      <c r="G984" s="5"/>
    </row>
    <row r="985">
      <c r="G985" s="5"/>
    </row>
    <row r="986">
      <c r="G986" s="5"/>
    </row>
    <row r="987">
      <c r="G987" s="5"/>
    </row>
    <row r="988">
      <c r="G988" s="5"/>
    </row>
    <row r="989">
      <c r="G989" s="5"/>
    </row>
    <row r="990">
      <c r="G990" s="5"/>
    </row>
    <row r="991">
      <c r="G991" s="5"/>
    </row>
    <row r="992">
      <c r="G992" s="5"/>
    </row>
    <row r="993">
      <c r="G993" s="5"/>
    </row>
    <row r="994">
      <c r="G994" s="5"/>
    </row>
    <row r="995">
      <c r="G995" s="5"/>
    </row>
    <row r="996">
      <c r="G996" s="5"/>
    </row>
    <row r="997">
      <c r="G997" s="5"/>
    </row>
    <row r="998">
      <c r="G998" s="5"/>
    </row>
    <row r="999">
      <c r="G999" s="5"/>
    </row>
  </sheetData>
  <dataValidations>
    <dataValidation type="custom" allowBlank="1" showDropDown="1" sqref="A3:A31 C3:G31">
      <formula1>AND(ISNUMBER(A3),(NOT(OR(NOT(ISERROR(DATEVALUE(A3))), AND(ISNUMBER(A3), LEFT(CELL("format", A3))="D")))))</formula1>
    </dataValidation>
  </dataValidations>
  <drawing r:id="rId1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5.88"/>
    <col customWidth="1" min="2" max="2" width="33.5"/>
    <col customWidth="1" min="6" max="6" width="13.13"/>
  </cols>
  <sheetData>
    <row r="1">
      <c r="G1" s="5"/>
    </row>
    <row r="2">
      <c r="A2" s="6" t="s">
        <v>12</v>
      </c>
      <c r="B2" s="7" t="s">
        <v>13</v>
      </c>
      <c r="C2" s="7" t="s">
        <v>14</v>
      </c>
      <c r="D2" s="7" t="s">
        <v>15</v>
      </c>
      <c r="E2" s="7" t="s">
        <v>16</v>
      </c>
      <c r="F2" s="7" t="s">
        <v>17</v>
      </c>
      <c r="G2" s="8" t="s">
        <v>18</v>
      </c>
    </row>
    <row r="3">
      <c r="A3" s="35">
        <v>16.0</v>
      </c>
      <c r="B3" s="27" t="s">
        <v>52</v>
      </c>
      <c r="C3" s="11">
        <f>8791+3305</f>
        <v>12096</v>
      </c>
      <c r="D3" s="11">
        <v>2371.0</v>
      </c>
      <c r="E3" s="20"/>
      <c r="F3" s="12">
        <f t="shared" ref="F3:F22" si="1">SUM(C3:E3)</f>
        <v>14467</v>
      </c>
      <c r="G3" s="13">
        <f t="shared" ref="G3:G27" si="2">F3/F$22</f>
        <v>0.299865271</v>
      </c>
      <c r="H3" s="14" t="s">
        <v>20</v>
      </c>
    </row>
    <row r="4">
      <c r="A4" s="36">
        <v>28.0</v>
      </c>
      <c r="B4" s="28" t="s">
        <v>53</v>
      </c>
      <c r="C4" s="16">
        <v>4732.0</v>
      </c>
      <c r="D4" s="16">
        <v>2958.0</v>
      </c>
      <c r="E4" s="26"/>
      <c r="F4" s="17">
        <f t="shared" si="1"/>
        <v>7690</v>
      </c>
      <c r="G4" s="18">
        <f t="shared" si="2"/>
        <v>0.1593947559</v>
      </c>
      <c r="H4" s="19" t="s">
        <v>22</v>
      </c>
    </row>
    <row r="5">
      <c r="A5" s="35">
        <v>3.0</v>
      </c>
      <c r="B5" s="22" t="s">
        <v>54</v>
      </c>
      <c r="C5" s="11">
        <v>4949.0</v>
      </c>
      <c r="D5" s="11">
        <v>1507.0</v>
      </c>
      <c r="E5" s="20"/>
      <c r="F5" s="12">
        <f t="shared" si="1"/>
        <v>6456</v>
      </c>
      <c r="G5" s="13">
        <f t="shared" si="2"/>
        <v>0.1338169759</v>
      </c>
      <c r="H5" s="21" t="s">
        <v>24</v>
      </c>
    </row>
    <row r="6">
      <c r="A6" s="36">
        <v>17.0</v>
      </c>
      <c r="B6" s="22" t="s">
        <v>28</v>
      </c>
      <c r="C6" s="16">
        <v>3306.0</v>
      </c>
      <c r="D6" s="16">
        <v>795.0</v>
      </c>
      <c r="E6" s="26"/>
      <c r="F6" s="17">
        <f t="shared" si="1"/>
        <v>4101</v>
      </c>
      <c r="G6" s="18">
        <f t="shared" si="2"/>
        <v>0.08500362732</v>
      </c>
      <c r="H6" s="23" t="s">
        <v>26</v>
      </c>
    </row>
    <row r="7">
      <c r="A7" s="35">
        <v>29.0</v>
      </c>
      <c r="B7" s="24" t="s">
        <v>55</v>
      </c>
      <c r="C7" s="11">
        <f>2300+1111</f>
        <v>3411</v>
      </c>
      <c r="D7" s="11">
        <v>1150.0</v>
      </c>
      <c r="E7" s="20"/>
      <c r="F7" s="12">
        <f t="shared" si="1"/>
        <v>4561</v>
      </c>
      <c r="G7" s="13">
        <f t="shared" si="2"/>
        <v>0.09453829412</v>
      </c>
    </row>
    <row r="8">
      <c r="A8" s="36">
        <v>14.0</v>
      </c>
      <c r="B8" s="10" t="s">
        <v>21</v>
      </c>
      <c r="C8" s="16">
        <v>802.0</v>
      </c>
      <c r="D8" s="16">
        <v>797.0</v>
      </c>
      <c r="E8" s="16">
        <v>317.0</v>
      </c>
      <c r="F8" s="17">
        <f t="shared" si="1"/>
        <v>1916</v>
      </c>
      <c r="G8" s="18">
        <f t="shared" si="2"/>
        <v>0.03971396</v>
      </c>
    </row>
    <row r="9">
      <c r="A9" s="35">
        <v>23.0</v>
      </c>
      <c r="B9" s="10" t="s">
        <v>23</v>
      </c>
      <c r="C9" s="11">
        <v>691.0</v>
      </c>
      <c r="D9" s="11">
        <v>628.0</v>
      </c>
      <c r="E9" s="11">
        <v>294.0</v>
      </c>
      <c r="F9" s="12">
        <f t="shared" si="1"/>
        <v>1613</v>
      </c>
      <c r="G9" s="13">
        <f t="shared" si="2"/>
        <v>0.03343351643</v>
      </c>
    </row>
    <row r="10">
      <c r="A10" s="36">
        <v>5.0</v>
      </c>
      <c r="B10" s="10" t="s">
        <v>56</v>
      </c>
      <c r="C10" s="16">
        <v>753.0</v>
      </c>
      <c r="D10" s="16">
        <v>772.0</v>
      </c>
      <c r="E10" s="26"/>
      <c r="F10" s="17">
        <f t="shared" si="1"/>
        <v>1525</v>
      </c>
      <c r="G10" s="18">
        <f t="shared" si="2"/>
        <v>0.03160949321</v>
      </c>
    </row>
    <row r="11">
      <c r="A11" s="35">
        <v>13.0</v>
      </c>
      <c r="B11" s="22" t="s">
        <v>57</v>
      </c>
      <c r="C11" s="11">
        <v>999.0</v>
      </c>
      <c r="D11" s="11">
        <v>491.0</v>
      </c>
      <c r="E11" s="20"/>
      <c r="F11" s="12">
        <f t="shared" si="1"/>
        <v>1490</v>
      </c>
      <c r="G11" s="13">
        <f t="shared" si="2"/>
        <v>0.03088402943</v>
      </c>
    </row>
    <row r="12">
      <c r="A12" s="36">
        <v>15.0</v>
      </c>
      <c r="B12" s="10" t="s">
        <v>39</v>
      </c>
      <c r="C12" s="16">
        <v>492.0</v>
      </c>
      <c r="D12" s="16">
        <v>492.0</v>
      </c>
      <c r="E12" s="16">
        <v>148.0</v>
      </c>
      <c r="F12" s="17">
        <f t="shared" si="1"/>
        <v>1132</v>
      </c>
      <c r="G12" s="18">
        <f t="shared" si="2"/>
        <v>0.02346357135</v>
      </c>
    </row>
    <row r="13">
      <c r="A13" s="35">
        <v>4.0</v>
      </c>
      <c r="B13" s="25" t="s">
        <v>32</v>
      </c>
      <c r="C13" s="11">
        <v>530.0</v>
      </c>
      <c r="D13" s="11">
        <v>442.0</v>
      </c>
      <c r="E13" s="11">
        <v>51.0</v>
      </c>
      <c r="F13" s="12">
        <f t="shared" si="1"/>
        <v>1023</v>
      </c>
      <c r="G13" s="13">
        <f t="shared" si="2"/>
        <v>0.02120426987</v>
      </c>
    </row>
    <row r="14">
      <c r="A14" s="36">
        <v>8.0</v>
      </c>
      <c r="B14" s="22" t="s">
        <v>58</v>
      </c>
      <c r="C14" s="16">
        <v>390.0</v>
      </c>
      <c r="D14" s="16">
        <v>239.0</v>
      </c>
      <c r="E14" s="16">
        <v>53.0</v>
      </c>
      <c r="F14" s="17">
        <f t="shared" si="1"/>
        <v>682</v>
      </c>
      <c r="G14" s="18">
        <f t="shared" si="2"/>
        <v>0.01413617992</v>
      </c>
    </row>
    <row r="15">
      <c r="A15" s="35">
        <v>2.0</v>
      </c>
      <c r="B15" s="22" t="s">
        <v>59</v>
      </c>
      <c r="C15" s="11">
        <v>557.0</v>
      </c>
      <c r="D15" s="20"/>
      <c r="E15" s="20"/>
      <c r="F15" s="12">
        <f t="shared" si="1"/>
        <v>557</v>
      </c>
      <c r="G15" s="13">
        <f t="shared" si="2"/>
        <v>0.01154523785</v>
      </c>
    </row>
    <row r="16">
      <c r="A16" s="36">
        <v>18.0</v>
      </c>
      <c r="B16" s="22" t="s">
        <v>37</v>
      </c>
      <c r="C16" s="16">
        <v>503.0</v>
      </c>
      <c r="D16" s="26"/>
      <c r="E16" s="26"/>
      <c r="F16" s="17">
        <f t="shared" si="1"/>
        <v>503</v>
      </c>
      <c r="G16" s="18">
        <f t="shared" si="2"/>
        <v>0.01042595088</v>
      </c>
    </row>
    <row r="17">
      <c r="A17" s="35">
        <v>11.0</v>
      </c>
      <c r="B17" s="22" t="s">
        <v>60</v>
      </c>
      <c r="C17" s="11">
        <v>196.0</v>
      </c>
      <c r="D17" s="11">
        <v>110.0</v>
      </c>
      <c r="E17" s="11">
        <v>39.0</v>
      </c>
      <c r="F17" s="12">
        <f t="shared" si="1"/>
        <v>345</v>
      </c>
      <c r="G17" s="13">
        <f t="shared" si="2"/>
        <v>0.007151000104</v>
      </c>
    </row>
    <row r="18">
      <c r="A18" s="36">
        <v>10.0</v>
      </c>
      <c r="B18" s="22" t="s">
        <v>25</v>
      </c>
      <c r="C18" s="16">
        <v>123.0</v>
      </c>
      <c r="D18" s="16">
        <v>61.0</v>
      </c>
      <c r="E18" s="26"/>
      <c r="F18" s="17">
        <f t="shared" si="1"/>
        <v>184</v>
      </c>
      <c r="G18" s="18">
        <f t="shared" si="2"/>
        <v>0.003813866722</v>
      </c>
    </row>
    <row r="19">
      <c r="A19" s="35">
        <v>19.0</v>
      </c>
      <c r="B19" s="22" t="s">
        <v>61</v>
      </c>
      <c r="C19" s="20"/>
      <c r="D19" s="20"/>
      <c r="E19" s="20"/>
      <c r="F19" s="12">
        <f t="shared" si="1"/>
        <v>0</v>
      </c>
      <c r="G19" s="13">
        <f t="shared" si="2"/>
        <v>0</v>
      </c>
    </row>
    <row r="20">
      <c r="A20" s="36">
        <v>25.0</v>
      </c>
      <c r="B20" s="10" t="s">
        <v>62</v>
      </c>
      <c r="C20" s="26"/>
      <c r="D20" s="26"/>
      <c r="E20" s="26"/>
      <c r="F20" s="17">
        <f t="shared" si="1"/>
        <v>0</v>
      </c>
      <c r="G20" s="18">
        <f t="shared" si="2"/>
        <v>0</v>
      </c>
    </row>
    <row r="21">
      <c r="A21" s="35">
        <v>24.0</v>
      </c>
      <c r="B21" s="10" t="s">
        <v>63</v>
      </c>
      <c r="C21" s="20"/>
      <c r="D21" s="20"/>
      <c r="E21" s="20"/>
      <c r="F21" s="12">
        <f t="shared" si="1"/>
        <v>0</v>
      </c>
      <c r="G21" s="13">
        <f t="shared" si="2"/>
        <v>0</v>
      </c>
    </row>
    <row r="22">
      <c r="A22" s="36">
        <v>9.0</v>
      </c>
      <c r="B22" s="37" t="s">
        <v>64</v>
      </c>
      <c r="C22" s="38">
        <v>34530.0</v>
      </c>
      <c r="D22" s="38">
        <v>12813.0</v>
      </c>
      <c r="E22" s="38">
        <v>902.0</v>
      </c>
      <c r="F22" s="39">
        <f t="shared" si="1"/>
        <v>48245</v>
      </c>
      <c r="G22" s="40">
        <f t="shared" si="2"/>
        <v>1</v>
      </c>
    </row>
    <row r="23">
      <c r="A23" s="35">
        <v>20.0</v>
      </c>
      <c r="B23" s="27"/>
      <c r="C23" s="11"/>
      <c r="D23" s="20"/>
      <c r="E23" s="20"/>
      <c r="F23" s="12"/>
      <c r="G23" s="13">
        <f t="shared" si="2"/>
        <v>0</v>
      </c>
    </row>
    <row r="24">
      <c r="A24" s="36">
        <v>7.0</v>
      </c>
      <c r="B24" s="28"/>
      <c r="C24" s="16"/>
      <c r="D24" s="26"/>
      <c r="E24" s="16"/>
      <c r="F24" s="17"/>
      <c r="G24" s="18">
        <f t="shared" si="2"/>
        <v>0</v>
      </c>
    </row>
    <row r="25">
      <c r="A25" s="35">
        <v>22.0</v>
      </c>
      <c r="B25" s="27"/>
      <c r="C25" s="11"/>
      <c r="D25" s="11"/>
      <c r="E25" s="11"/>
      <c r="F25" s="12"/>
      <c r="G25" s="13">
        <f t="shared" si="2"/>
        <v>0</v>
      </c>
    </row>
    <row r="26">
      <c r="A26" s="36">
        <v>21.0</v>
      </c>
      <c r="B26" s="28"/>
      <c r="C26" s="16"/>
      <c r="D26" s="26"/>
      <c r="E26" s="16"/>
      <c r="F26" s="17"/>
      <c r="G26" s="18">
        <f t="shared" si="2"/>
        <v>0</v>
      </c>
    </row>
    <row r="27">
      <c r="A27" s="41">
        <v>1.0</v>
      </c>
      <c r="B27" s="30"/>
      <c r="C27" s="31"/>
      <c r="D27" s="31"/>
      <c r="E27" s="31"/>
      <c r="F27" s="32"/>
      <c r="G27" s="33">
        <f t="shared" si="2"/>
        <v>0</v>
      </c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</row>
    <row r="28">
      <c r="G28" s="5"/>
    </row>
    <row r="29">
      <c r="G29" s="5"/>
    </row>
    <row r="30">
      <c r="G30" s="5"/>
    </row>
    <row r="31">
      <c r="G31" s="5"/>
    </row>
    <row r="32">
      <c r="G32" s="5"/>
    </row>
    <row r="33">
      <c r="G33" s="5"/>
    </row>
    <row r="34">
      <c r="G34" s="5"/>
    </row>
    <row r="35">
      <c r="G35" s="5"/>
    </row>
    <row r="36">
      <c r="G36" s="5"/>
    </row>
    <row r="37">
      <c r="G37" s="5"/>
    </row>
    <row r="38">
      <c r="G38" s="5"/>
    </row>
    <row r="39">
      <c r="G39" s="5"/>
    </row>
    <row r="40">
      <c r="G40" s="5"/>
    </row>
    <row r="41">
      <c r="G41" s="5"/>
    </row>
    <row r="42">
      <c r="G42" s="5"/>
    </row>
    <row r="43">
      <c r="G43" s="5"/>
    </row>
    <row r="44">
      <c r="G44" s="5"/>
    </row>
    <row r="45">
      <c r="G45" s="5"/>
    </row>
    <row r="46">
      <c r="G46" s="5"/>
    </row>
    <row r="47">
      <c r="G47" s="5"/>
    </row>
    <row r="48">
      <c r="G48" s="5"/>
    </row>
    <row r="49">
      <c r="G49" s="5"/>
    </row>
    <row r="50">
      <c r="G50" s="5"/>
    </row>
    <row r="51">
      <c r="G51" s="5"/>
    </row>
    <row r="52">
      <c r="G52" s="5"/>
    </row>
    <row r="53">
      <c r="G53" s="5"/>
    </row>
    <row r="54">
      <c r="G54" s="5"/>
    </row>
    <row r="55">
      <c r="G55" s="5"/>
    </row>
    <row r="56">
      <c r="G56" s="5"/>
    </row>
    <row r="57">
      <c r="G57" s="5"/>
    </row>
    <row r="58">
      <c r="G58" s="5"/>
    </row>
    <row r="59">
      <c r="G59" s="5"/>
    </row>
    <row r="60">
      <c r="G60" s="5"/>
    </row>
    <row r="61">
      <c r="G61" s="5"/>
    </row>
    <row r="62">
      <c r="G62" s="5"/>
    </row>
    <row r="63">
      <c r="G63" s="5"/>
    </row>
    <row r="64">
      <c r="G64" s="5"/>
    </row>
    <row r="65">
      <c r="G65" s="5"/>
    </row>
    <row r="66">
      <c r="G66" s="5"/>
    </row>
    <row r="67">
      <c r="G67" s="5"/>
    </row>
    <row r="68">
      <c r="G68" s="5"/>
    </row>
    <row r="69">
      <c r="G69" s="5"/>
    </row>
    <row r="70">
      <c r="G70" s="5"/>
    </row>
    <row r="71">
      <c r="G71" s="5"/>
    </row>
    <row r="72">
      <c r="G72" s="5"/>
    </row>
    <row r="73">
      <c r="G73" s="5"/>
    </row>
    <row r="74">
      <c r="G74" s="5"/>
    </row>
    <row r="75">
      <c r="G75" s="5"/>
    </row>
    <row r="76">
      <c r="G76" s="5"/>
    </row>
    <row r="77">
      <c r="G77" s="5"/>
    </row>
    <row r="78">
      <c r="G78" s="5"/>
    </row>
    <row r="79">
      <c r="G79" s="5"/>
    </row>
    <row r="80">
      <c r="G80" s="5"/>
    </row>
    <row r="81">
      <c r="G81" s="5"/>
    </row>
    <row r="82">
      <c r="G82" s="5"/>
    </row>
    <row r="83">
      <c r="G83" s="5"/>
    </row>
    <row r="84">
      <c r="G84" s="5"/>
    </row>
    <row r="85">
      <c r="G85" s="5"/>
    </row>
    <row r="86">
      <c r="G86" s="5"/>
    </row>
    <row r="87">
      <c r="G87" s="5"/>
    </row>
    <row r="88">
      <c r="G88" s="5"/>
    </row>
    <row r="89">
      <c r="G89" s="5"/>
    </row>
    <row r="90">
      <c r="G90" s="5"/>
    </row>
    <row r="91">
      <c r="G91" s="5"/>
    </row>
    <row r="92">
      <c r="G92" s="5"/>
    </row>
    <row r="93">
      <c r="G93" s="5"/>
    </row>
    <row r="94">
      <c r="G94" s="5"/>
    </row>
    <row r="95">
      <c r="G95" s="5"/>
    </row>
    <row r="96">
      <c r="G96" s="5"/>
    </row>
    <row r="97">
      <c r="G97" s="5"/>
    </row>
    <row r="98">
      <c r="G98" s="5"/>
    </row>
    <row r="99">
      <c r="G99" s="5"/>
    </row>
    <row r="100">
      <c r="G100" s="5"/>
    </row>
    <row r="101">
      <c r="G101" s="5"/>
    </row>
    <row r="102">
      <c r="G102" s="5"/>
    </row>
    <row r="103">
      <c r="G103" s="5"/>
    </row>
    <row r="104">
      <c r="G104" s="5"/>
    </row>
    <row r="105">
      <c r="G105" s="5"/>
    </row>
    <row r="106">
      <c r="G106" s="5"/>
    </row>
    <row r="107">
      <c r="G107" s="5"/>
    </row>
    <row r="108">
      <c r="G108" s="5"/>
    </row>
    <row r="109">
      <c r="G109" s="5"/>
    </row>
    <row r="110">
      <c r="G110" s="5"/>
    </row>
    <row r="111">
      <c r="G111" s="5"/>
    </row>
    <row r="112">
      <c r="G112" s="5"/>
    </row>
    <row r="113">
      <c r="G113" s="5"/>
    </row>
    <row r="114">
      <c r="G114" s="5"/>
    </row>
    <row r="115">
      <c r="G115" s="5"/>
    </row>
    <row r="116">
      <c r="G116" s="5"/>
    </row>
    <row r="117">
      <c r="G117" s="5"/>
    </row>
    <row r="118">
      <c r="G118" s="5"/>
    </row>
    <row r="119">
      <c r="G119" s="5"/>
    </row>
    <row r="120">
      <c r="G120" s="5"/>
    </row>
    <row r="121">
      <c r="G121" s="5"/>
    </row>
    <row r="122">
      <c r="G122" s="5"/>
    </row>
    <row r="123">
      <c r="G123" s="5"/>
    </row>
    <row r="124">
      <c r="G124" s="5"/>
    </row>
    <row r="125">
      <c r="G125" s="5"/>
    </row>
    <row r="126">
      <c r="G126" s="5"/>
    </row>
    <row r="127">
      <c r="G127" s="5"/>
    </row>
    <row r="128">
      <c r="G128" s="5"/>
    </row>
    <row r="129">
      <c r="G129" s="5"/>
    </row>
    <row r="130">
      <c r="G130" s="5"/>
    </row>
    <row r="131">
      <c r="G131" s="5"/>
    </row>
    <row r="132">
      <c r="G132" s="5"/>
    </row>
    <row r="133">
      <c r="G133" s="5"/>
    </row>
    <row r="134">
      <c r="G134" s="5"/>
    </row>
    <row r="135">
      <c r="G135" s="5"/>
    </row>
    <row r="136">
      <c r="G136" s="5"/>
    </row>
    <row r="137">
      <c r="G137" s="5"/>
    </row>
    <row r="138">
      <c r="G138" s="5"/>
    </row>
    <row r="139">
      <c r="G139" s="5"/>
    </row>
    <row r="140">
      <c r="G140" s="5"/>
    </row>
    <row r="141">
      <c r="G141" s="5"/>
    </row>
    <row r="142">
      <c r="G142" s="5"/>
    </row>
    <row r="143">
      <c r="G143" s="5"/>
    </row>
    <row r="144">
      <c r="G144" s="5"/>
    </row>
    <row r="145">
      <c r="G145" s="5"/>
    </row>
    <row r="146">
      <c r="G146" s="5"/>
    </row>
    <row r="147">
      <c r="G147" s="5"/>
    </row>
    <row r="148">
      <c r="G148" s="5"/>
    </row>
    <row r="149">
      <c r="G149" s="5"/>
    </row>
    <row r="150">
      <c r="G150" s="5"/>
    </row>
    <row r="151">
      <c r="G151" s="5"/>
    </row>
    <row r="152">
      <c r="G152" s="5"/>
    </row>
    <row r="153">
      <c r="G153" s="5"/>
    </row>
    <row r="154">
      <c r="G154" s="5"/>
    </row>
    <row r="155">
      <c r="G155" s="5"/>
    </row>
    <row r="156">
      <c r="G156" s="5"/>
    </row>
    <row r="157">
      <c r="G157" s="5"/>
    </row>
    <row r="158">
      <c r="G158" s="5"/>
    </row>
    <row r="159">
      <c r="G159" s="5"/>
    </row>
    <row r="160">
      <c r="G160" s="5"/>
    </row>
    <row r="161">
      <c r="G161" s="5"/>
    </row>
    <row r="162">
      <c r="G162" s="5"/>
    </row>
    <row r="163">
      <c r="G163" s="5"/>
    </row>
    <row r="164">
      <c r="G164" s="5"/>
    </row>
    <row r="165">
      <c r="G165" s="5"/>
    </row>
    <row r="166">
      <c r="G166" s="5"/>
    </row>
    <row r="167">
      <c r="G167" s="5"/>
    </row>
    <row r="168">
      <c r="G168" s="5"/>
    </row>
    <row r="169">
      <c r="G169" s="5"/>
    </row>
    <row r="170">
      <c r="G170" s="5"/>
    </row>
    <row r="171">
      <c r="G171" s="5"/>
    </row>
    <row r="172">
      <c r="G172" s="5"/>
    </row>
    <row r="173">
      <c r="G173" s="5"/>
    </row>
    <row r="174">
      <c r="G174" s="5"/>
    </row>
    <row r="175">
      <c r="G175" s="5"/>
    </row>
    <row r="176">
      <c r="G176" s="5"/>
    </row>
    <row r="177">
      <c r="G177" s="5"/>
    </row>
    <row r="178">
      <c r="G178" s="5"/>
    </row>
    <row r="179">
      <c r="G179" s="5"/>
    </row>
    <row r="180">
      <c r="G180" s="5"/>
    </row>
    <row r="181">
      <c r="G181" s="5"/>
    </row>
    <row r="182">
      <c r="G182" s="5"/>
    </row>
    <row r="183">
      <c r="G183" s="5"/>
    </row>
    <row r="184">
      <c r="G184" s="5"/>
    </row>
    <row r="185">
      <c r="G185" s="5"/>
    </row>
    <row r="186">
      <c r="G186" s="5"/>
    </row>
    <row r="187">
      <c r="G187" s="5"/>
    </row>
    <row r="188">
      <c r="G188" s="5"/>
    </row>
    <row r="189">
      <c r="G189" s="5"/>
    </row>
    <row r="190">
      <c r="G190" s="5"/>
    </row>
    <row r="191">
      <c r="G191" s="5"/>
    </row>
    <row r="192">
      <c r="G192" s="5"/>
    </row>
    <row r="193">
      <c r="G193" s="5"/>
    </row>
    <row r="194">
      <c r="G194" s="5"/>
    </row>
    <row r="195">
      <c r="G195" s="5"/>
    </row>
    <row r="196">
      <c r="G196" s="5"/>
    </row>
    <row r="197">
      <c r="G197" s="5"/>
    </row>
    <row r="198">
      <c r="G198" s="5"/>
    </row>
    <row r="199">
      <c r="G199" s="5"/>
    </row>
    <row r="200">
      <c r="G200" s="5"/>
    </row>
    <row r="201">
      <c r="G201" s="5"/>
    </row>
    <row r="202">
      <c r="G202" s="5"/>
    </row>
    <row r="203">
      <c r="G203" s="5"/>
    </row>
    <row r="204">
      <c r="G204" s="5"/>
    </row>
    <row r="205">
      <c r="G205" s="5"/>
    </row>
    <row r="206">
      <c r="G206" s="5"/>
    </row>
    <row r="207">
      <c r="G207" s="5"/>
    </row>
    <row r="208">
      <c r="G208" s="5"/>
    </row>
    <row r="209">
      <c r="G209" s="5"/>
    </row>
    <row r="210">
      <c r="G210" s="5"/>
    </row>
    <row r="211">
      <c r="G211" s="5"/>
    </row>
    <row r="212">
      <c r="G212" s="5"/>
    </row>
    <row r="213">
      <c r="G213" s="5"/>
    </row>
    <row r="214">
      <c r="G214" s="5"/>
    </row>
    <row r="215">
      <c r="G215" s="5"/>
    </row>
    <row r="216">
      <c r="G216" s="5"/>
    </row>
    <row r="217">
      <c r="G217" s="5"/>
    </row>
    <row r="218">
      <c r="G218" s="5"/>
    </row>
    <row r="219">
      <c r="G219" s="5"/>
    </row>
    <row r="220">
      <c r="G220" s="5"/>
    </row>
    <row r="221">
      <c r="G221" s="5"/>
    </row>
    <row r="222">
      <c r="G222" s="5"/>
    </row>
    <row r="223">
      <c r="G223" s="5"/>
    </row>
    <row r="224">
      <c r="G224" s="5"/>
    </row>
    <row r="225">
      <c r="G225" s="5"/>
    </row>
    <row r="226">
      <c r="G226" s="5"/>
    </row>
    <row r="227">
      <c r="G227" s="5"/>
    </row>
    <row r="228">
      <c r="G228" s="5"/>
    </row>
    <row r="229">
      <c r="G229" s="5"/>
    </row>
    <row r="230">
      <c r="G230" s="5"/>
    </row>
    <row r="231">
      <c r="G231" s="5"/>
    </row>
    <row r="232">
      <c r="G232" s="5"/>
    </row>
    <row r="233">
      <c r="G233" s="5"/>
    </row>
    <row r="234">
      <c r="G234" s="5"/>
    </row>
    <row r="235">
      <c r="G235" s="5"/>
    </row>
    <row r="236">
      <c r="G236" s="5"/>
    </row>
    <row r="237">
      <c r="G237" s="5"/>
    </row>
    <row r="238">
      <c r="G238" s="5"/>
    </row>
    <row r="239">
      <c r="G239" s="5"/>
    </row>
    <row r="240">
      <c r="G240" s="5"/>
    </row>
    <row r="241">
      <c r="G241" s="5"/>
    </row>
    <row r="242">
      <c r="G242" s="5"/>
    </row>
    <row r="243">
      <c r="G243" s="5"/>
    </row>
    <row r="244">
      <c r="G244" s="5"/>
    </row>
    <row r="245">
      <c r="G245" s="5"/>
    </row>
    <row r="246">
      <c r="G246" s="5"/>
    </row>
    <row r="247">
      <c r="G247" s="5"/>
    </row>
    <row r="248">
      <c r="G248" s="5"/>
    </row>
    <row r="249">
      <c r="G249" s="5"/>
    </row>
    <row r="250">
      <c r="G250" s="5"/>
    </row>
    <row r="251">
      <c r="G251" s="5"/>
    </row>
    <row r="252">
      <c r="G252" s="5"/>
    </row>
    <row r="253">
      <c r="G253" s="5"/>
    </row>
    <row r="254">
      <c r="G254" s="5"/>
    </row>
    <row r="255">
      <c r="G255" s="5"/>
    </row>
    <row r="256">
      <c r="G256" s="5"/>
    </row>
    <row r="257">
      <c r="G257" s="5"/>
    </row>
    <row r="258">
      <c r="G258" s="5"/>
    </row>
    <row r="259">
      <c r="G259" s="5"/>
    </row>
    <row r="260">
      <c r="G260" s="5"/>
    </row>
    <row r="261">
      <c r="G261" s="5"/>
    </row>
    <row r="262">
      <c r="G262" s="5"/>
    </row>
    <row r="263">
      <c r="G263" s="5"/>
    </row>
    <row r="264">
      <c r="G264" s="5"/>
    </row>
    <row r="265">
      <c r="G265" s="5"/>
    </row>
    <row r="266">
      <c r="G266" s="5"/>
    </row>
    <row r="267">
      <c r="G267" s="5"/>
    </row>
    <row r="268">
      <c r="G268" s="5"/>
    </row>
    <row r="269">
      <c r="G269" s="5"/>
    </row>
    <row r="270">
      <c r="G270" s="5"/>
    </row>
    <row r="271">
      <c r="G271" s="5"/>
    </row>
    <row r="272">
      <c r="G272" s="5"/>
    </row>
    <row r="273">
      <c r="G273" s="5"/>
    </row>
    <row r="274">
      <c r="G274" s="5"/>
    </row>
    <row r="275">
      <c r="G275" s="5"/>
    </row>
    <row r="276">
      <c r="G276" s="5"/>
    </row>
    <row r="277">
      <c r="G277" s="5"/>
    </row>
    <row r="278">
      <c r="G278" s="5"/>
    </row>
    <row r="279">
      <c r="G279" s="5"/>
    </row>
    <row r="280">
      <c r="G280" s="5"/>
    </row>
    <row r="281">
      <c r="G281" s="5"/>
    </row>
    <row r="282">
      <c r="G282" s="5"/>
    </row>
    <row r="283">
      <c r="G283" s="5"/>
    </row>
    <row r="284">
      <c r="G284" s="5"/>
    </row>
    <row r="285">
      <c r="G285" s="5"/>
    </row>
    <row r="286">
      <c r="G286" s="5"/>
    </row>
    <row r="287">
      <c r="G287" s="5"/>
    </row>
    <row r="288">
      <c r="G288" s="5"/>
    </row>
    <row r="289">
      <c r="G289" s="5"/>
    </row>
    <row r="290">
      <c r="G290" s="5"/>
    </row>
    <row r="291">
      <c r="G291" s="5"/>
    </row>
    <row r="292">
      <c r="G292" s="5"/>
    </row>
    <row r="293">
      <c r="G293" s="5"/>
    </row>
    <row r="294">
      <c r="G294" s="5"/>
    </row>
    <row r="295">
      <c r="G295" s="5"/>
    </row>
    <row r="296">
      <c r="G296" s="5"/>
    </row>
    <row r="297">
      <c r="G297" s="5"/>
    </row>
    <row r="298">
      <c r="G298" s="5"/>
    </row>
    <row r="299">
      <c r="G299" s="5"/>
    </row>
    <row r="300">
      <c r="G300" s="5"/>
    </row>
    <row r="301">
      <c r="G301" s="5"/>
    </row>
    <row r="302">
      <c r="G302" s="5"/>
    </row>
    <row r="303">
      <c r="G303" s="5"/>
    </row>
    <row r="304">
      <c r="G304" s="5"/>
    </row>
    <row r="305">
      <c r="G305" s="5"/>
    </row>
    <row r="306">
      <c r="G306" s="5"/>
    </row>
    <row r="307">
      <c r="G307" s="5"/>
    </row>
    <row r="308">
      <c r="G308" s="5"/>
    </row>
    <row r="309">
      <c r="G309" s="5"/>
    </row>
    <row r="310">
      <c r="G310" s="5"/>
    </row>
    <row r="311">
      <c r="G311" s="5"/>
    </row>
    <row r="312">
      <c r="G312" s="5"/>
    </row>
    <row r="313">
      <c r="G313" s="5"/>
    </row>
    <row r="314">
      <c r="G314" s="5"/>
    </row>
    <row r="315">
      <c r="G315" s="5"/>
    </row>
    <row r="316">
      <c r="G316" s="5"/>
    </row>
    <row r="317">
      <c r="G317" s="5"/>
    </row>
    <row r="318">
      <c r="G318" s="5"/>
    </row>
    <row r="319">
      <c r="G319" s="5"/>
    </row>
    <row r="320">
      <c r="G320" s="5"/>
    </row>
    <row r="321">
      <c r="G321" s="5"/>
    </row>
    <row r="322">
      <c r="G322" s="5"/>
    </row>
    <row r="323">
      <c r="G323" s="5"/>
    </row>
    <row r="324">
      <c r="G324" s="5"/>
    </row>
    <row r="325">
      <c r="G325" s="5"/>
    </row>
    <row r="326">
      <c r="G326" s="5"/>
    </row>
    <row r="327">
      <c r="G327" s="5"/>
    </row>
    <row r="328">
      <c r="G328" s="5"/>
    </row>
    <row r="329">
      <c r="G329" s="5"/>
    </row>
    <row r="330">
      <c r="G330" s="5"/>
    </row>
    <row r="331">
      <c r="G331" s="5"/>
    </row>
    <row r="332">
      <c r="G332" s="5"/>
    </row>
    <row r="333">
      <c r="G333" s="5"/>
    </row>
    <row r="334">
      <c r="G334" s="5"/>
    </row>
    <row r="335">
      <c r="G335" s="5"/>
    </row>
    <row r="336">
      <c r="G336" s="5"/>
    </row>
    <row r="337">
      <c r="G337" s="5"/>
    </row>
    <row r="338">
      <c r="G338" s="5"/>
    </row>
    <row r="339">
      <c r="G339" s="5"/>
    </row>
    <row r="340">
      <c r="G340" s="5"/>
    </row>
    <row r="341">
      <c r="G341" s="5"/>
    </row>
    <row r="342">
      <c r="G342" s="5"/>
    </row>
    <row r="343">
      <c r="G343" s="5"/>
    </row>
    <row r="344">
      <c r="G344" s="5"/>
    </row>
    <row r="345">
      <c r="G345" s="5"/>
    </row>
    <row r="346">
      <c r="G346" s="5"/>
    </row>
    <row r="347">
      <c r="G347" s="5"/>
    </row>
    <row r="348">
      <c r="G348" s="5"/>
    </row>
    <row r="349">
      <c r="G349" s="5"/>
    </row>
    <row r="350">
      <c r="G350" s="5"/>
    </row>
    <row r="351">
      <c r="G351" s="5"/>
    </row>
    <row r="352">
      <c r="G352" s="5"/>
    </row>
    <row r="353">
      <c r="G353" s="5"/>
    </row>
    <row r="354">
      <c r="G354" s="5"/>
    </row>
    <row r="355">
      <c r="G355" s="5"/>
    </row>
    <row r="356">
      <c r="G356" s="5"/>
    </row>
    <row r="357">
      <c r="G357" s="5"/>
    </row>
    <row r="358">
      <c r="G358" s="5"/>
    </row>
    <row r="359">
      <c r="G359" s="5"/>
    </row>
    <row r="360">
      <c r="G360" s="5"/>
    </row>
    <row r="361">
      <c r="G361" s="5"/>
    </row>
    <row r="362">
      <c r="G362" s="5"/>
    </row>
    <row r="363">
      <c r="G363" s="5"/>
    </row>
    <row r="364">
      <c r="G364" s="5"/>
    </row>
    <row r="365">
      <c r="G365" s="5"/>
    </row>
    <row r="366">
      <c r="G366" s="5"/>
    </row>
    <row r="367">
      <c r="G367" s="5"/>
    </row>
    <row r="368">
      <c r="G368" s="5"/>
    </row>
    <row r="369">
      <c r="G369" s="5"/>
    </row>
    <row r="370">
      <c r="G370" s="5"/>
    </row>
    <row r="371">
      <c r="G371" s="5"/>
    </row>
    <row r="372">
      <c r="G372" s="5"/>
    </row>
    <row r="373">
      <c r="G373" s="5"/>
    </row>
    <row r="374">
      <c r="G374" s="5"/>
    </row>
    <row r="375">
      <c r="G375" s="5"/>
    </row>
    <row r="376">
      <c r="G376" s="5"/>
    </row>
    <row r="377">
      <c r="G377" s="5"/>
    </row>
    <row r="378">
      <c r="G378" s="5"/>
    </row>
    <row r="379">
      <c r="G379" s="5"/>
    </row>
    <row r="380">
      <c r="G380" s="5"/>
    </row>
    <row r="381">
      <c r="G381" s="5"/>
    </row>
    <row r="382">
      <c r="G382" s="5"/>
    </row>
    <row r="383">
      <c r="G383" s="5"/>
    </row>
    <row r="384">
      <c r="G384" s="5"/>
    </row>
    <row r="385">
      <c r="G385" s="5"/>
    </row>
    <row r="386">
      <c r="G386" s="5"/>
    </row>
    <row r="387">
      <c r="G387" s="5"/>
    </row>
    <row r="388">
      <c r="G388" s="5"/>
    </row>
    <row r="389">
      <c r="G389" s="5"/>
    </row>
    <row r="390">
      <c r="G390" s="5"/>
    </row>
    <row r="391">
      <c r="G391" s="5"/>
    </row>
    <row r="392">
      <c r="G392" s="5"/>
    </row>
    <row r="393">
      <c r="G393" s="5"/>
    </row>
    <row r="394">
      <c r="G394" s="5"/>
    </row>
    <row r="395">
      <c r="G395" s="5"/>
    </row>
    <row r="396">
      <c r="G396" s="5"/>
    </row>
    <row r="397">
      <c r="G397" s="5"/>
    </row>
    <row r="398">
      <c r="G398" s="5"/>
    </row>
    <row r="399">
      <c r="G399" s="5"/>
    </row>
    <row r="400">
      <c r="G400" s="5"/>
    </row>
    <row r="401">
      <c r="G401" s="5"/>
    </row>
    <row r="402">
      <c r="G402" s="5"/>
    </row>
    <row r="403">
      <c r="G403" s="5"/>
    </row>
    <row r="404">
      <c r="G404" s="5"/>
    </row>
    <row r="405">
      <c r="G405" s="5"/>
    </row>
    <row r="406">
      <c r="G406" s="5"/>
    </row>
    <row r="407">
      <c r="G407" s="5"/>
    </row>
    <row r="408">
      <c r="G408" s="5"/>
    </row>
    <row r="409">
      <c r="G409" s="5"/>
    </row>
    <row r="410">
      <c r="G410" s="5"/>
    </row>
    <row r="411">
      <c r="G411" s="5"/>
    </row>
    <row r="412">
      <c r="G412" s="5"/>
    </row>
    <row r="413">
      <c r="G413" s="5"/>
    </row>
    <row r="414">
      <c r="G414" s="5"/>
    </row>
    <row r="415">
      <c r="G415" s="5"/>
    </row>
    <row r="416">
      <c r="G416" s="5"/>
    </row>
    <row r="417">
      <c r="G417" s="5"/>
    </row>
    <row r="418">
      <c r="G418" s="5"/>
    </row>
    <row r="419">
      <c r="G419" s="5"/>
    </row>
    <row r="420">
      <c r="G420" s="5"/>
    </row>
    <row r="421">
      <c r="G421" s="5"/>
    </row>
    <row r="422">
      <c r="G422" s="5"/>
    </row>
    <row r="423">
      <c r="G423" s="5"/>
    </row>
    <row r="424">
      <c r="G424" s="5"/>
    </row>
    <row r="425">
      <c r="G425" s="5"/>
    </row>
    <row r="426">
      <c r="G426" s="5"/>
    </row>
    <row r="427">
      <c r="G427" s="5"/>
    </row>
    <row r="428">
      <c r="G428" s="5"/>
    </row>
    <row r="429">
      <c r="G429" s="5"/>
    </row>
    <row r="430">
      <c r="G430" s="5"/>
    </row>
    <row r="431">
      <c r="G431" s="5"/>
    </row>
    <row r="432">
      <c r="G432" s="5"/>
    </row>
    <row r="433">
      <c r="G433" s="5"/>
    </row>
    <row r="434">
      <c r="G434" s="5"/>
    </row>
    <row r="435">
      <c r="G435" s="5"/>
    </row>
    <row r="436">
      <c r="G436" s="5"/>
    </row>
    <row r="437">
      <c r="G437" s="5"/>
    </row>
    <row r="438">
      <c r="G438" s="5"/>
    </row>
    <row r="439">
      <c r="G439" s="5"/>
    </row>
    <row r="440">
      <c r="G440" s="5"/>
    </row>
    <row r="441">
      <c r="G441" s="5"/>
    </row>
    <row r="442">
      <c r="G442" s="5"/>
    </row>
    <row r="443">
      <c r="G443" s="5"/>
    </row>
    <row r="444">
      <c r="G444" s="5"/>
    </row>
    <row r="445">
      <c r="G445" s="5"/>
    </row>
    <row r="446">
      <c r="G446" s="5"/>
    </row>
    <row r="447">
      <c r="G447" s="5"/>
    </row>
    <row r="448">
      <c r="G448" s="5"/>
    </row>
    <row r="449">
      <c r="G449" s="5"/>
    </row>
    <row r="450">
      <c r="G450" s="5"/>
    </row>
    <row r="451">
      <c r="G451" s="5"/>
    </row>
    <row r="452">
      <c r="G452" s="5"/>
    </row>
    <row r="453">
      <c r="G453" s="5"/>
    </row>
    <row r="454">
      <c r="G454" s="5"/>
    </row>
    <row r="455">
      <c r="G455" s="5"/>
    </row>
    <row r="456">
      <c r="G456" s="5"/>
    </row>
    <row r="457">
      <c r="G457" s="5"/>
    </row>
    <row r="458">
      <c r="G458" s="5"/>
    </row>
    <row r="459">
      <c r="G459" s="5"/>
    </row>
    <row r="460">
      <c r="G460" s="5"/>
    </row>
    <row r="461">
      <c r="G461" s="5"/>
    </row>
    <row r="462">
      <c r="G462" s="5"/>
    </row>
    <row r="463">
      <c r="G463" s="5"/>
    </row>
    <row r="464">
      <c r="G464" s="5"/>
    </row>
    <row r="465">
      <c r="G465" s="5"/>
    </row>
    <row r="466">
      <c r="G466" s="5"/>
    </row>
    <row r="467">
      <c r="G467" s="5"/>
    </row>
    <row r="468">
      <c r="G468" s="5"/>
    </row>
    <row r="469">
      <c r="G469" s="5"/>
    </row>
    <row r="470">
      <c r="G470" s="5"/>
    </row>
    <row r="471">
      <c r="G471" s="5"/>
    </row>
    <row r="472">
      <c r="G472" s="5"/>
    </row>
    <row r="473">
      <c r="G473" s="5"/>
    </row>
    <row r="474">
      <c r="G474" s="5"/>
    </row>
    <row r="475">
      <c r="G475" s="5"/>
    </row>
    <row r="476">
      <c r="G476" s="5"/>
    </row>
    <row r="477">
      <c r="G477" s="5"/>
    </row>
    <row r="478">
      <c r="G478" s="5"/>
    </row>
    <row r="479">
      <c r="G479" s="5"/>
    </row>
    <row r="480">
      <c r="G480" s="5"/>
    </row>
    <row r="481">
      <c r="G481" s="5"/>
    </row>
    <row r="482">
      <c r="G482" s="5"/>
    </row>
    <row r="483">
      <c r="G483" s="5"/>
    </row>
    <row r="484">
      <c r="G484" s="5"/>
    </row>
    <row r="485">
      <c r="G485" s="5"/>
    </row>
    <row r="486">
      <c r="G486" s="5"/>
    </row>
    <row r="487">
      <c r="G487" s="5"/>
    </row>
    <row r="488">
      <c r="G488" s="5"/>
    </row>
    <row r="489">
      <c r="G489" s="5"/>
    </row>
    <row r="490">
      <c r="G490" s="5"/>
    </row>
    <row r="491">
      <c r="G491" s="5"/>
    </row>
    <row r="492">
      <c r="G492" s="5"/>
    </row>
    <row r="493">
      <c r="G493" s="5"/>
    </row>
    <row r="494">
      <c r="G494" s="5"/>
    </row>
    <row r="495">
      <c r="G495" s="5"/>
    </row>
    <row r="496">
      <c r="G496" s="5"/>
    </row>
    <row r="497">
      <c r="G497" s="5"/>
    </row>
    <row r="498">
      <c r="G498" s="5"/>
    </row>
    <row r="499">
      <c r="G499" s="5"/>
    </row>
    <row r="500">
      <c r="G500" s="5"/>
    </row>
    <row r="501">
      <c r="G501" s="5"/>
    </row>
    <row r="502">
      <c r="G502" s="5"/>
    </row>
    <row r="503">
      <c r="G503" s="5"/>
    </row>
    <row r="504">
      <c r="G504" s="5"/>
    </row>
    <row r="505">
      <c r="G505" s="5"/>
    </row>
    <row r="506">
      <c r="G506" s="5"/>
    </row>
    <row r="507">
      <c r="G507" s="5"/>
    </row>
    <row r="508">
      <c r="G508" s="5"/>
    </row>
    <row r="509">
      <c r="G509" s="5"/>
    </row>
    <row r="510">
      <c r="G510" s="5"/>
    </row>
    <row r="511">
      <c r="G511" s="5"/>
    </row>
    <row r="512">
      <c r="G512" s="5"/>
    </row>
    <row r="513">
      <c r="G513" s="5"/>
    </row>
    <row r="514">
      <c r="G514" s="5"/>
    </row>
    <row r="515">
      <c r="G515" s="5"/>
    </row>
    <row r="516">
      <c r="G516" s="5"/>
    </row>
    <row r="517">
      <c r="G517" s="5"/>
    </row>
    <row r="518">
      <c r="G518" s="5"/>
    </row>
    <row r="519">
      <c r="G519" s="5"/>
    </row>
    <row r="520">
      <c r="G520" s="5"/>
    </row>
    <row r="521">
      <c r="G521" s="5"/>
    </row>
    <row r="522">
      <c r="G522" s="5"/>
    </row>
    <row r="523">
      <c r="G523" s="5"/>
    </row>
    <row r="524">
      <c r="G524" s="5"/>
    </row>
    <row r="525">
      <c r="G525" s="5"/>
    </row>
    <row r="526">
      <c r="G526" s="5"/>
    </row>
    <row r="527">
      <c r="G527" s="5"/>
    </row>
    <row r="528">
      <c r="G528" s="5"/>
    </row>
    <row r="529">
      <c r="G529" s="5"/>
    </row>
    <row r="530">
      <c r="G530" s="5"/>
    </row>
    <row r="531">
      <c r="G531" s="5"/>
    </row>
    <row r="532">
      <c r="G532" s="5"/>
    </row>
    <row r="533">
      <c r="G533" s="5"/>
    </row>
    <row r="534">
      <c r="G534" s="5"/>
    </row>
    <row r="535">
      <c r="G535" s="5"/>
    </row>
    <row r="536">
      <c r="G536" s="5"/>
    </row>
    <row r="537">
      <c r="G537" s="5"/>
    </row>
    <row r="538">
      <c r="G538" s="5"/>
    </row>
    <row r="539">
      <c r="G539" s="5"/>
    </row>
    <row r="540">
      <c r="G540" s="5"/>
    </row>
    <row r="541">
      <c r="G541" s="5"/>
    </row>
    <row r="542">
      <c r="G542" s="5"/>
    </row>
    <row r="543">
      <c r="G543" s="5"/>
    </row>
    <row r="544">
      <c r="G544" s="5"/>
    </row>
    <row r="545">
      <c r="G545" s="5"/>
    </row>
    <row r="546">
      <c r="G546" s="5"/>
    </row>
    <row r="547">
      <c r="G547" s="5"/>
    </row>
    <row r="548">
      <c r="G548" s="5"/>
    </row>
    <row r="549">
      <c r="G549" s="5"/>
    </row>
    <row r="550">
      <c r="G550" s="5"/>
    </row>
    <row r="551">
      <c r="G551" s="5"/>
    </row>
    <row r="552">
      <c r="G552" s="5"/>
    </row>
    <row r="553">
      <c r="G553" s="5"/>
    </row>
    <row r="554">
      <c r="G554" s="5"/>
    </row>
    <row r="555">
      <c r="G555" s="5"/>
    </row>
    <row r="556">
      <c r="G556" s="5"/>
    </row>
    <row r="557">
      <c r="G557" s="5"/>
    </row>
    <row r="558">
      <c r="G558" s="5"/>
    </row>
    <row r="559">
      <c r="G559" s="5"/>
    </row>
    <row r="560">
      <c r="G560" s="5"/>
    </row>
    <row r="561">
      <c r="G561" s="5"/>
    </row>
    <row r="562">
      <c r="G562" s="5"/>
    </row>
    <row r="563">
      <c r="G563" s="5"/>
    </row>
    <row r="564">
      <c r="G564" s="5"/>
    </row>
    <row r="565">
      <c r="G565" s="5"/>
    </row>
    <row r="566">
      <c r="G566" s="5"/>
    </row>
    <row r="567">
      <c r="G567" s="5"/>
    </row>
    <row r="568">
      <c r="G568" s="5"/>
    </row>
    <row r="569">
      <c r="G569" s="5"/>
    </row>
    <row r="570">
      <c r="G570" s="5"/>
    </row>
    <row r="571">
      <c r="G571" s="5"/>
    </row>
    <row r="572">
      <c r="G572" s="5"/>
    </row>
    <row r="573">
      <c r="G573" s="5"/>
    </row>
    <row r="574">
      <c r="G574" s="5"/>
    </row>
    <row r="575">
      <c r="G575" s="5"/>
    </row>
    <row r="576">
      <c r="G576" s="5"/>
    </row>
    <row r="577">
      <c r="G577" s="5"/>
    </row>
    <row r="578">
      <c r="G578" s="5"/>
    </row>
    <row r="579">
      <c r="G579" s="5"/>
    </row>
    <row r="580">
      <c r="G580" s="5"/>
    </row>
    <row r="581">
      <c r="G581" s="5"/>
    </row>
    <row r="582">
      <c r="G582" s="5"/>
    </row>
    <row r="583">
      <c r="G583" s="5"/>
    </row>
    <row r="584">
      <c r="G584" s="5"/>
    </row>
    <row r="585">
      <c r="G585" s="5"/>
    </row>
    <row r="586">
      <c r="G586" s="5"/>
    </row>
    <row r="587">
      <c r="G587" s="5"/>
    </row>
    <row r="588">
      <c r="G588" s="5"/>
    </row>
    <row r="589">
      <c r="G589" s="5"/>
    </row>
    <row r="590">
      <c r="G590" s="5"/>
    </row>
    <row r="591">
      <c r="G591" s="5"/>
    </row>
    <row r="592">
      <c r="G592" s="5"/>
    </row>
    <row r="593">
      <c r="G593" s="5"/>
    </row>
    <row r="594">
      <c r="G594" s="5"/>
    </row>
    <row r="595">
      <c r="G595" s="5"/>
    </row>
    <row r="596">
      <c r="G596" s="5"/>
    </row>
    <row r="597">
      <c r="G597" s="5"/>
    </row>
    <row r="598">
      <c r="G598" s="5"/>
    </row>
    <row r="599">
      <c r="G599" s="5"/>
    </row>
    <row r="600">
      <c r="G600" s="5"/>
    </row>
    <row r="601">
      <c r="G601" s="5"/>
    </row>
    <row r="602">
      <c r="G602" s="5"/>
    </row>
    <row r="603">
      <c r="G603" s="5"/>
    </row>
    <row r="604">
      <c r="G604" s="5"/>
    </row>
    <row r="605">
      <c r="G605" s="5"/>
    </row>
    <row r="606">
      <c r="G606" s="5"/>
    </row>
    <row r="607">
      <c r="G607" s="5"/>
    </row>
    <row r="608">
      <c r="G608" s="5"/>
    </row>
    <row r="609">
      <c r="G609" s="5"/>
    </row>
    <row r="610">
      <c r="G610" s="5"/>
    </row>
    <row r="611">
      <c r="G611" s="5"/>
    </row>
    <row r="612">
      <c r="G612" s="5"/>
    </row>
    <row r="613">
      <c r="G613" s="5"/>
    </row>
    <row r="614">
      <c r="G614" s="5"/>
    </row>
    <row r="615">
      <c r="G615" s="5"/>
    </row>
    <row r="616">
      <c r="G616" s="5"/>
    </row>
    <row r="617">
      <c r="G617" s="5"/>
    </row>
    <row r="618">
      <c r="G618" s="5"/>
    </row>
    <row r="619">
      <c r="G619" s="5"/>
    </row>
    <row r="620">
      <c r="G620" s="5"/>
    </row>
    <row r="621">
      <c r="G621" s="5"/>
    </row>
    <row r="622">
      <c r="G622" s="5"/>
    </row>
    <row r="623">
      <c r="G623" s="5"/>
    </row>
    <row r="624">
      <c r="G624" s="5"/>
    </row>
    <row r="625">
      <c r="G625" s="5"/>
    </row>
    <row r="626">
      <c r="G626" s="5"/>
    </row>
    <row r="627">
      <c r="G627" s="5"/>
    </row>
    <row r="628">
      <c r="G628" s="5"/>
    </row>
    <row r="629">
      <c r="G629" s="5"/>
    </row>
    <row r="630">
      <c r="G630" s="5"/>
    </row>
    <row r="631">
      <c r="G631" s="5"/>
    </row>
    <row r="632">
      <c r="G632" s="5"/>
    </row>
    <row r="633">
      <c r="G633" s="5"/>
    </row>
    <row r="634">
      <c r="G634" s="5"/>
    </row>
    <row r="635">
      <c r="G635" s="5"/>
    </row>
    <row r="636">
      <c r="G636" s="5"/>
    </row>
    <row r="637">
      <c r="G637" s="5"/>
    </row>
    <row r="638">
      <c r="G638" s="5"/>
    </row>
    <row r="639">
      <c r="G639" s="5"/>
    </row>
    <row r="640">
      <c r="G640" s="5"/>
    </row>
    <row r="641">
      <c r="G641" s="5"/>
    </row>
    <row r="642">
      <c r="G642" s="5"/>
    </row>
    <row r="643">
      <c r="G643" s="5"/>
    </row>
    <row r="644">
      <c r="G644" s="5"/>
    </row>
    <row r="645">
      <c r="G645" s="5"/>
    </row>
    <row r="646">
      <c r="G646" s="5"/>
    </row>
    <row r="647">
      <c r="G647" s="5"/>
    </row>
    <row r="648">
      <c r="G648" s="5"/>
    </row>
    <row r="649">
      <c r="G649" s="5"/>
    </row>
    <row r="650">
      <c r="G650" s="5"/>
    </row>
    <row r="651">
      <c r="G651" s="5"/>
    </row>
    <row r="652">
      <c r="G652" s="5"/>
    </row>
    <row r="653">
      <c r="G653" s="5"/>
    </row>
    <row r="654">
      <c r="G654" s="5"/>
    </row>
    <row r="655">
      <c r="G655" s="5"/>
    </row>
    <row r="656">
      <c r="G656" s="5"/>
    </row>
    <row r="657">
      <c r="G657" s="5"/>
    </row>
    <row r="658">
      <c r="G658" s="5"/>
    </row>
    <row r="659">
      <c r="G659" s="5"/>
    </row>
    <row r="660">
      <c r="G660" s="5"/>
    </row>
    <row r="661">
      <c r="G661" s="5"/>
    </row>
    <row r="662">
      <c r="G662" s="5"/>
    </row>
    <row r="663">
      <c r="G663" s="5"/>
    </row>
    <row r="664">
      <c r="G664" s="5"/>
    </row>
    <row r="665">
      <c r="G665" s="5"/>
    </row>
    <row r="666">
      <c r="G666" s="5"/>
    </row>
    <row r="667">
      <c r="G667" s="5"/>
    </row>
    <row r="668">
      <c r="G668" s="5"/>
    </row>
    <row r="669">
      <c r="G669" s="5"/>
    </row>
    <row r="670">
      <c r="G670" s="5"/>
    </row>
    <row r="671">
      <c r="G671" s="5"/>
    </row>
    <row r="672">
      <c r="G672" s="5"/>
    </row>
    <row r="673">
      <c r="G673" s="5"/>
    </row>
    <row r="674">
      <c r="G674" s="5"/>
    </row>
    <row r="675">
      <c r="G675" s="5"/>
    </row>
    <row r="676">
      <c r="G676" s="5"/>
    </row>
    <row r="677">
      <c r="G677" s="5"/>
    </row>
    <row r="678">
      <c r="G678" s="5"/>
    </row>
    <row r="679">
      <c r="G679" s="5"/>
    </row>
    <row r="680">
      <c r="G680" s="5"/>
    </row>
    <row r="681">
      <c r="G681" s="5"/>
    </row>
    <row r="682">
      <c r="G682" s="5"/>
    </row>
    <row r="683">
      <c r="G683" s="5"/>
    </row>
    <row r="684">
      <c r="G684" s="5"/>
    </row>
    <row r="685">
      <c r="G685" s="5"/>
    </row>
    <row r="686">
      <c r="G686" s="5"/>
    </row>
    <row r="687">
      <c r="G687" s="5"/>
    </row>
    <row r="688">
      <c r="G688" s="5"/>
    </row>
    <row r="689">
      <c r="G689" s="5"/>
    </row>
    <row r="690">
      <c r="G690" s="5"/>
    </row>
    <row r="691">
      <c r="G691" s="5"/>
    </row>
    <row r="692">
      <c r="G692" s="5"/>
    </row>
    <row r="693">
      <c r="G693" s="5"/>
    </row>
    <row r="694">
      <c r="G694" s="5"/>
    </row>
    <row r="695">
      <c r="G695" s="5"/>
    </row>
    <row r="696">
      <c r="G696" s="5"/>
    </row>
    <row r="697">
      <c r="G697" s="5"/>
    </row>
    <row r="698">
      <c r="G698" s="5"/>
    </row>
    <row r="699">
      <c r="G699" s="5"/>
    </row>
    <row r="700">
      <c r="G700" s="5"/>
    </row>
    <row r="701">
      <c r="G701" s="5"/>
    </row>
    <row r="702">
      <c r="G702" s="5"/>
    </row>
    <row r="703">
      <c r="G703" s="5"/>
    </row>
    <row r="704">
      <c r="G704" s="5"/>
    </row>
    <row r="705">
      <c r="G705" s="5"/>
    </row>
    <row r="706">
      <c r="G706" s="5"/>
    </row>
    <row r="707">
      <c r="G707" s="5"/>
    </row>
    <row r="708">
      <c r="G708" s="5"/>
    </row>
    <row r="709">
      <c r="G709" s="5"/>
    </row>
    <row r="710">
      <c r="G710" s="5"/>
    </row>
    <row r="711">
      <c r="G711" s="5"/>
    </row>
    <row r="712">
      <c r="G712" s="5"/>
    </row>
    <row r="713">
      <c r="G713" s="5"/>
    </row>
    <row r="714">
      <c r="G714" s="5"/>
    </row>
    <row r="715">
      <c r="G715" s="5"/>
    </row>
    <row r="716">
      <c r="G716" s="5"/>
    </row>
    <row r="717">
      <c r="G717" s="5"/>
    </row>
    <row r="718">
      <c r="G718" s="5"/>
    </row>
    <row r="719">
      <c r="G719" s="5"/>
    </row>
    <row r="720">
      <c r="G720" s="5"/>
    </row>
    <row r="721">
      <c r="G721" s="5"/>
    </row>
    <row r="722">
      <c r="G722" s="5"/>
    </row>
    <row r="723">
      <c r="G723" s="5"/>
    </row>
    <row r="724">
      <c r="G724" s="5"/>
    </row>
    <row r="725">
      <c r="G725" s="5"/>
    </row>
    <row r="726">
      <c r="G726" s="5"/>
    </row>
    <row r="727">
      <c r="G727" s="5"/>
    </row>
    <row r="728">
      <c r="G728" s="5"/>
    </row>
    <row r="729">
      <c r="G729" s="5"/>
    </row>
    <row r="730">
      <c r="G730" s="5"/>
    </row>
    <row r="731">
      <c r="G731" s="5"/>
    </row>
    <row r="732">
      <c r="G732" s="5"/>
    </row>
    <row r="733">
      <c r="G733" s="5"/>
    </row>
    <row r="734">
      <c r="G734" s="5"/>
    </row>
    <row r="735">
      <c r="G735" s="5"/>
    </row>
    <row r="736">
      <c r="G736" s="5"/>
    </row>
    <row r="737">
      <c r="G737" s="5"/>
    </row>
    <row r="738">
      <c r="G738" s="5"/>
    </row>
    <row r="739">
      <c r="G739" s="5"/>
    </row>
    <row r="740">
      <c r="G740" s="5"/>
    </row>
    <row r="741">
      <c r="G741" s="5"/>
    </row>
    <row r="742">
      <c r="G742" s="5"/>
    </row>
    <row r="743">
      <c r="G743" s="5"/>
    </row>
    <row r="744">
      <c r="G744" s="5"/>
    </row>
    <row r="745">
      <c r="G745" s="5"/>
    </row>
    <row r="746">
      <c r="G746" s="5"/>
    </row>
    <row r="747">
      <c r="G747" s="5"/>
    </row>
    <row r="748">
      <c r="G748" s="5"/>
    </row>
    <row r="749">
      <c r="G749" s="5"/>
    </row>
    <row r="750">
      <c r="G750" s="5"/>
    </row>
    <row r="751">
      <c r="G751" s="5"/>
    </row>
    <row r="752">
      <c r="G752" s="5"/>
    </row>
    <row r="753">
      <c r="G753" s="5"/>
    </row>
    <row r="754">
      <c r="G754" s="5"/>
    </row>
    <row r="755">
      <c r="G755" s="5"/>
    </row>
    <row r="756">
      <c r="G756" s="5"/>
    </row>
    <row r="757">
      <c r="G757" s="5"/>
    </row>
    <row r="758">
      <c r="G758" s="5"/>
    </row>
    <row r="759">
      <c r="G759" s="5"/>
    </row>
    <row r="760">
      <c r="G760" s="5"/>
    </row>
    <row r="761">
      <c r="G761" s="5"/>
    </row>
    <row r="762">
      <c r="G762" s="5"/>
    </row>
    <row r="763">
      <c r="G763" s="5"/>
    </row>
    <row r="764">
      <c r="G764" s="5"/>
    </row>
    <row r="765">
      <c r="G765" s="5"/>
    </row>
    <row r="766">
      <c r="G766" s="5"/>
    </row>
    <row r="767">
      <c r="G767" s="5"/>
    </row>
    <row r="768">
      <c r="G768" s="5"/>
    </row>
    <row r="769">
      <c r="G769" s="5"/>
    </row>
    <row r="770">
      <c r="G770" s="5"/>
    </row>
    <row r="771">
      <c r="G771" s="5"/>
    </row>
    <row r="772">
      <c r="G772" s="5"/>
    </row>
    <row r="773">
      <c r="G773" s="5"/>
    </row>
    <row r="774">
      <c r="G774" s="5"/>
    </row>
    <row r="775">
      <c r="G775" s="5"/>
    </row>
    <row r="776">
      <c r="G776" s="5"/>
    </row>
    <row r="777">
      <c r="G777" s="5"/>
    </row>
    <row r="778">
      <c r="G778" s="5"/>
    </row>
    <row r="779">
      <c r="G779" s="5"/>
    </row>
    <row r="780">
      <c r="G780" s="5"/>
    </row>
    <row r="781">
      <c r="G781" s="5"/>
    </row>
    <row r="782">
      <c r="G782" s="5"/>
    </row>
    <row r="783">
      <c r="G783" s="5"/>
    </row>
    <row r="784">
      <c r="G784" s="5"/>
    </row>
    <row r="785">
      <c r="G785" s="5"/>
    </row>
    <row r="786">
      <c r="G786" s="5"/>
    </row>
    <row r="787">
      <c r="G787" s="5"/>
    </row>
    <row r="788">
      <c r="G788" s="5"/>
    </row>
    <row r="789">
      <c r="G789" s="5"/>
    </row>
    <row r="790">
      <c r="G790" s="5"/>
    </row>
    <row r="791">
      <c r="G791" s="5"/>
    </row>
    <row r="792">
      <c r="G792" s="5"/>
    </row>
    <row r="793">
      <c r="G793" s="5"/>
    </row>
    <row r="794">
      <c r="G794" s="5"/>
    </row>
    <row r="795">
      <c r="G795" s="5"/>
    </row>
    <row r="796">
      <c r="G796" s="5"/>
    </row>
    <row r="797">
      <c r="G797" s="5"/>
    </row>
    <row r="798">
      <c r="G798" s="5"/>
    </row>
    <row r="799">
      <c r="G799" s="5"/>
    </row>
    <row r="800">
      <c r="G800" s="5"/>
    </row>
    <row r="801">
      <c r="G801" s="5"/>
    </row>
    <row r="802">
      <c r="G802" s="5"/>
    </row>
    <row r="803">
      <c r="G803" s="5"/>
    </row>
    <row r="804">
      <c r="G804" s="5"/>
    </row>
    <row r="805">
      <c r="G805" s="5"/>
    </row>
    <row r="806">
      <c r="G806" s="5"/>
    </row>
    <row r="807">
      <c r="G807" s="5"/>
    </row>
    <row r="808">
      <c r="G808" s="5"/>
    </row>
    <row r="809">
      <c r="G809" s="5"/>
    </row>
    <row r="810">
      <c r="G810" s="5"/>
    </row>
    <row r="811">
      <c r="G811" s="5"/>
    </row>
    <row r="812">
      <c r="G812" s="5"/>
    </row>
    <row r="813">
      <c r="G813" s="5"/>
    </row>
    <row r="814">
      <c r="G814" s="5"/>
    </row>
    <row r="815">
      <c r="G815" s="5"/>
    </row>
    <row r="816">
      <c r="G816" s="5"/>
    </row>
    <row r="817">
      <c r="G817" s="5"/>
    </row>
    <row r="818">
      <c r="G818" s="5"/>
    </row>
    <row r="819">
      <c r="G819" s="5"/>
    </row>
    <row r="820">
      <c r="G820" s="5"/>
    </row>
    <row r="821">
      <c r="G821" s="5"/>
    </row>
    <row r="822">
      <c r="G822" s="5"/>
    </row>
    <row r="823">
      <c r="G823" s="5"/>
    </row>
    <row r="824">
      <c r="G824" s="5"/>
    </row>
    <row r="825">
      <c r="G825" s="5"/>
    </row>
    <row r="826">
      <c r="G826" s="5"/>
    </row>
    <row r="827">
      <c r="G827" s="5"/>
    </row>
    <row r="828">
      <c r="G828" s="5"/>
    </row>
    <row r="829">
      <c r="G829" s="5"/>
    </row>
    <row r="830">
      <c r="G830" s="5"/>
    </row>
    <row r="831">
      <c r="G831" s="5"/>
    </row>
    <row r="832">
      <c r="G832" s="5"/>
    </row>
    <row r="833">
      <c r="G833" s="5"/>
    </row>
    <row r="834">
      <c r="G834" s="5"/>
    </row>
    <row r="835">
      <c r="G835" s="5"/>
    </row>
    <row r="836">
      <c r="G836" s="5"/>
    </row>
    <row r="837">
      <c r="G837" s="5"/>
    </row>
    <row r="838">
      <c r="G838" s="5"/>
    </row>
    <row r="839">
      <c r="G839" s="5"/>
    </row>
    <row r="840">
      <c r="G840" s="5"/>
    </row>
    <row r="841">
      <c r="G841" s="5"/>
    </row>
    <row r="842">
      <c r="G842" s="5"/>
    </row>
    <row r="843">
      <c r="G843" s="5"/>
    </row>
    <row r="844">
      <c r="G844" s="5"/>
    </row>
    <row r="845">
      <c r="G845" s="5"/>
    </row>
    <row r="846">
      <c r="G846" s="5"/>
    </row>
    <row r="847">
      <c r="G847" s="5"/>
    </row>
    <row r="848">
      <c r="G848" s="5"/>
    </row>
    <row r="849">
      <c r="G849" s="5"/>
    </row>
    <row r="850">
      <c r="G850" s="5"/>
    </row>
    <row r="851">
      <c r="G851" s="5"/>
    </row>
    <row r="852">
      <c r="G852" s="5"/>
    </row>
    <row r="853">
      <c r="G853" s="5"/>
    </row>
    <row r="854">
      <c r="G854" s="5"/>
    </row>
    <row r="855">
      <c r="G855" s="5"/>
    </row>
    <row r="856">
      <c r="G856" s="5"/>
    </row>
    <row r="857">
      <c r="G857" s="5"/>
    </row>
    <row r="858">
      <c r="G858" s="5"/>
    </row>
    <row r="859">
      <c r="G859" s="5"/>
    </row>
    <row r="860">
      <c r="G860" s="5"/>
    </row>
    <row r="861">
      <c r="G861" s="5"/>
    </row>
    <row r="862">
      <c r="G862" s="5"/>
    </row>
    <row r="863">
      <c r="G863" s="5"/>
    </row>
    <row r="864">
      <c r="G864" s="5"/>
    </row>
    <row r="865">
      <c r="G865" s="5"/>
    </row>
    <row r="866">
      <c r="G866" s="5"/>
    </row>
    <row r="867">
      <c r="G867" s="5"/>
    </row>
    <row r="868">
      <c r="G868" s="5"/>
    </row>
    <row r="869">
      <c r="G869" s="5"/>
    </row>
    <row r="870">
      <c r="G870" s="5"/>
    </row>
    <row r="871">
      <c r="G871" s="5"/>
    </row>
    <row r="872">
      <c r="G872" s="5"/>
    </row>
    <row r="873">
      <c r="G873" s="5"/>
    </row>
    <row r="874">
      <c r="G874" s="5"/>
    </row>
    <row r="875">
      <c r="G875" s="5"/>
    </row>
    <row r="876">
      <c r="G876" s="5"/>
    </row>
    <row r="877">
      <c r="G877" s="5"/>
    </row>
    <row r="878">
      <c r="G878" s="5"/>
    </row>
    <row r="879">
      <c r="G879" s="5"/>
    </row>
    <row r="880">
      <c r="G880" s="5"/>
    </row>
    <row r="881">
      <c r="G881" s="5"/>
    </row>
    <row r="882">
      <c r="G882" s="5"/>
    </row>
    <row r="883">
      <c r="G883" s="5"/>
    </row>
    <row r="884">
      <c r="G884" s="5"/>
    </row>
    <row r="885">
      <c r="G885" s="5"/>
    </row>
    <row r="886">
      <c r="G886" s="5"/>
    </row>
    <row r="887">
      <c r="G887" s="5"/>
    </row>
    <row r="888">
      <c r="G888" s="5"/>
    </row>
    <row r="889">
      <c r="G889" s="5"/>
    </row>
    <row r="890">
      <c r="G890" s="5"/>
    </row>
    <row r="891">
      <c r="G891" s="5"/>
    </row>
    <row r="892">
      <c r="G892" s="5"/>
    </row>
    <row r="893">
      <c r="G893" s="5"/>
    </row>
    <row r="894">
      <c r="G894" s="5"/>
    </row>
    <row r="895">
      <c r="G895" s="5"/>
    </row>
    <row r="896">
      <c r="G896" s="5"/>
    </row>
    <row r="897">
      <c r="G897" s="5"/>
    </row>
    <row r="898">
      <c r="G898" s="5"/>
    </row>
    <row r="899">
      <c r="G899" s="5"/>
    </row>
    <row r="900">
      <c r="G900" s="5"/>
    </row>
    <row r="901">
      <c r="G901" s="5"/>
    </row>
    <row r="902">
      <c r="G902" s="5"/>
    </row>
    <row r="903">
      <c r="G903" s="5"/>
    </row>
    <row r="904">
      <c r="G904" s="5"/>
    </row>
    <row r="905">
      <c r="G905" s="5"/>
    </row>
    <row r="906">
      <c r="G906" s="5"/>
    </row>
    <row r="907">
      <c r="G907" s="5"/>
    </row>
    <row r="908">
      <c r="G908" s="5"/>
    </row>
    <row r="909">
      <c r="G909" s="5"/>
    </row>
    <row r="910">
      <c r="G910" s="5"/>
    </row>
    <row r="911">
      <c r="G911" s="5"/>
    </row>
    <row r="912">
      <c r="G912" s="5"/>
    </row>
    <row r="913">
      <c r="G913" s="5"/>
    </row>
    <row r="914">
      <c r="G914" s="5"/>
    </row>
    <row r="915">
      <c r="G915" s="5"/>
    </row>
    <row r="916">
      <c r="G916" s="5"/>
    </row>
    <row r="917">
      <c r="G917" s="5"/>
    </row>
    <row r="918">
      <c r="G918" s="5"/>
    </row>
    <row r="919">
      <c r="G919" s="5"/>
    </row>
    <row r="920">
      <c r="G920" s="5"/>
    </row>
    <row r="921">
      <c r="G921" s="5"/>
    </row>
    <row r="922">
      <c r="G922" s="5"/>
    </row>
    <row r="923">
      <c r="G923" s="5"/>
    </row>
    <row r="924">
      <c r="G924" s="5"/>
    </row>
    <row r="925">
      <c r="G925" s="5"/>
    </row>
    <row r="926">
      <c r="G926" s="5"/>
    </row>
    <row r="927">
      <c r="G927" s="5"/>
    </row>
    <row r="928">
      <c r="G928" s="5"/>
    </row>
    <row r="929">
      <c r="G929" s="5"/>
    </row>
    <row r="930">
      <c r="G930" s="5"/>
    </row>
    <row r="931">
      <c r="G931" s="5"/>
    </row>
    <row r="932">
      <c r="G932" s="5"/>
    </row>
    <row r="933">
      <c r="G933" s="5"/>
    </row>
    <row r="934">
      <c r="G934" s="5"/>
    </row>
    <row r="935">
      <c r="G935" s="5"/>
    </row>
    <row r="936">
      <c r="G936" s="5"/>
    </row>
    <row r="937">
      <c r="G937" s="5"/>
    </row>
    <row r="938">
      <c r="G938" s="5"/>
    </row>
    <row r="939">
      <c r="G939" s="5"/>
    </row>
    <row r="940">
      <c r="G940" s="5"/>
    </row>
    <row r="941">
      <c r="G941" s="5"/>
    </row>
    <row r="942">
      <c r="G942" s="5"/>
    </row>
    <row r="943">
      <c r="G943" s="5"/>
    </row>
    <row r="944">
      <c r="G944" s="5"/>
    </row>
    <row r="945">
      <c r="G945" s="5"/>
    </row>
    <row r="946">
      <c r="G946" s="5"/>
    </row>
    <row r="947">
      <c r="G947" s="5"/>
    </row>
    <row r="948">
      <c r="G948" s="5"/>
    </row>
    <row r="949">
      <c r="G949" s="5"/>
    </row>
    <row r="950">
      <c r="G950" s="5"/>
    </row>
    <row r="951">
      <c r="G951" s="5"/>
    </row>
    <row r="952">
      <c r="G952" s="5"/>
    </row>
    <row r="953">
      <c r="G953" s="5"/>
    </row>
    <row r="954">
      <c r="G954" s="5"/>
    </row>
    <row r="955">
      <c r="G955" s="5"/>
    </row>
    <row r="956">
      <c r="G956" s="5"/>
    </row>
    <row r="957">
      <c r="G957" s="5"/>
    </row>
    <row r="958">
      <c r="G958" s="5"/>
    </row>
    <row r="959">
      <c r="G959" s="5"/>
    </row>
    <row r="960">
      <c r="G960" s="5"/>
    </row>
    <row r="961">
      <c r="G961" s="5"/>
    </row>
    <row r="962">
      <c r="G962" s="5"/>
    </row>
    <row r="963">
      <c r="G963" s="5"/>
    </row>
    <row r="964">
      <c r="G964" s="5"/>
    </row>
    <row r="965">
      <c r="G965" s="5"/>
    </row>
    <row r="966">
      <c r="G966" s="5"/>
    </row>
    <row r="967">
      <c r="G967" s="5"/>
    </row>
    <row r="968">
      <c r="G968" s="5"/>
    </row>
    <row r="969">
      <c r="G969" s="5"/>
    </row>
    <row r="970">
      <c r="G970" s="5"/>
    </row>
    <row r="971">
      <c r="G971" s="5"/>
    </row>
    <row r="972">
      <c r="G972" s="5"/>
    </row>
    <row r="973">
      <c r="G973" s="5"/>
    </row>
    <row r="974">
      <c r="G974" s="5"/>
    </row>
    <row r="975">
      <c r="G975" s="5"/>
    </row>
    <row r="976">
      <c r="G976" s="5"/>
    </row>
    <row r="977">
      <c r="G977" s="5"/>
    </row>
    <row r="978">
      <c r="G978" s="5"/>
    </row>
    <row r="979">
      <c r="G979" s="5"/>
    </row>
    <row r="980">
      <c r="G980" s="5"/>
    </row>
    <row r="981">
      <c r="G981" s="5"/>
    </row>
    <row r="982">
      <c r="G982" s="5"/>
    </row>
    <row r="983">
      <c r="G983" s="5"/>
    </row>
    <row r="984">
      <c r="G984" s="5"/>
    </row>
    <row r="985">
      <c r="G985" s="5"/>
    </row>
    <row r="986">
      <c r="G986" s="5"/>
    </row>
    <row r="987">
      <c r="G987" s="5"/>
    </row>
    <row r="988">
      <c r="G988" s="5"/>
    </row>
    <row r="989">
      <c r="G989" s="5"/>
    </row>
    <row r="990">
      <c r="G990" s="5"/>
    </row>
    <row r="991">
      <c r="G991" s="5"/>
    </row>
    <row r="992">
      <c r="G992" s="5"/>
    </row>
    <row r="993">
      <c r="G993" s="5"/>
    </row>
    <row r="994">
      <c r="G994" s="5"/>
    </row>
    <row r="995">
      <c r="G995" s="5"/>
    </row>
  </sheetData>
  <dataValidations>
    <dataValidation type="custom" allowBlank="1" showDropDown="1" sqref="A3:A27 C3:G27">
      <formula1>AND(ISNUMBER(A3),(NOT(OR(NOT(ISERROR(DATEVALUE(A3))), AND(ISNUMBER(A3), LEFT(CELL("format", A3))="D")))))</formula1>
    </dataValidation>
  </dataValidations>
  <drawing r:id="rId1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13.88"/>
  </cols>
  <sheetData>
    <row r="1">
      <c r="C1" s="42">
        <v>2024.0</v>
      </c>
      <c r="D1" s="42">
        <v>2023.0</v>
      </c>
      <c r="E1" s="42">
        <v>2022.0</v>
      </c>
      <c r="F1" s="42">
        <v>2021.0</v>
      </c>
      <c r="G1" s="42">
        <v>2020.0</v>
      </c>
    </row>
    <row r="2">
      <c r="A2" s="34"/>
      <c r="B2" s="42" t="s">
        <v>14</v>
      </c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</row>
    <row r="3">
      <c r="B3" s="43" t="s">
        <v>20</v>
      </c>
      <c r="C3" s="4">
        <v>53666.0</v>
      </c>
      <c r="D3" s="4">
        <v>39930.0</v>
      </c>
      <c r="E3" s="4">
        <v>29335.0</v>
      </c>
      <c r="F3" s="4">
        <v>22468.0</v>
      </c>
      <c r="G3" s="4">
        <v>15362.0</v>
      </c>
    </row>
    <row r="4">
      <c r="B4" s="44" t="s">
        <v>22</v>
      </c>
      <c r="C4" s="4">
        <v>35730.0</v>
      </c>
      <c r="D4" s="4">
        <v>32679.0</v>
      </c>
      <c r="E4" s="4">
        <v>32858.0</v>
      </c>
      <c r="F4" s="4">
        <v>36445.0</v>
      </c>
      <c r="G4" s="4">
        <v>29109.0</v>
      </c>
    </row>
    <row r="5">
      <c r="B5" s="45" t="s">
        <v>24</v>
      </c>
      <c r="C5" s="4">
        <v>12524.0</v>
      </c>
      <c r="D5" s="4">
        <v>12117.0</v>
      </c>
      <c r="E5" s="4">
        <v>12595.0</v>
      </c>
      <c r="F5" s="4">
        <v>9548.0</v>
      </c>
      <c r="G5" s="4">
        <v>7473.0</v>
      </c>
    </row>
    <row r="6">
      <c r="B6" s="46" t="s">
        <v>65</v>
      </c>
      <c r="C6" s="4">
        <v>4541.0</v>
      </c>
      <c r="D6" s="4">
        <v>2874.0</v>
      </c>
      <c r="E6" s="4">
        <v>2574.0</v>
      </c>
      <c r="F6" s="4">
        <v>2607.0</v>
      </c>
      <c r="G6" s="4">
        <v>2440.0</v>
      </c>
    </row>
    <row r="7">
      <c r="A7" s="34"/>
      <c r="B7" s="42" t="s">
        <v>66</v>
      </c>
      <c r="C7" s="47">
        <v>345348.0</v>
      </c>
      <c r="D7" s="47">
        <v>279601.0</v>
      </c>
      <c r="E7" s="47">
        <v>229154.0</v>
      </c>
      <c r="F7" s="47">
        <v>219845.0</v>
      </c>
      <c r="G7" s="47">
        <v>191911.0</v>
      </c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</row>
    <row r="8">
      <c r="A8" s="34"/>
      <c r="B8" s="42" t="s">
        <v>15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</row>
    <row r="9">
      <c r="B9" s="43" t="s">
        <v>20</v>
      </c>
      <c r="C9" s="4">
        <v>15701.0</v>
      </c>
      <c r="D9" s="4">
        <v>14138.0</v>
      </c>
      <c r="E9" s="4">
        <v>10953.0</v>
      </c>
      <c r="F9" s="4">
        <v>10344.0</v>
      </c>
      <c r="G9" s="4">
        <v>8721.0</v>
      </c>
    </row>
    <row r="10">
      <c r="B10" s="44" t="s">
        <v>22</v>
      </c>
      <c r="C10" s="4">
        <v>9318.0</v>
      </c>
      <c r="D10" s="4">
        <v>9408.0</v>
      </c>
      <c r="E10" s="4">
        <v>9497.0</v>
      </c>
      <c r="F10" s="4">
        <v>10310.0</v>
      </c>
      <c r="G10" s="4">
        <v>9129.0</v>
      </c>
    </row>
    <row r="11">
      <c r="B11" s="45" t="s">
        <v>24</v>
      </c>
      <c r="C11" s="4">
        <v>1689.0</v>
      </c>
      <c r="D11" s="4">
        <v>1637.0</v>
      </c>
      <c r="E11" s="4">
        <v>1589.0</v>
      </c>
      <c r="F11" s="4">
        <v>459.0</v>
      </c>
      <c r="G11" s="4">
        <v>465.0</v>
      </c>
    </row>
    <row r="12">
      <c r="B12" s="46" t="s">
        <v>65</v>
      </c>
      <c r="C12" s="4">
        <v>4180.0</v>
      </c>
      <c r="D12" s="4">
        <v>2708.0</v>
      </c>
      <c r="E12" s="4">
        <v>2413.0</v>
      </c>
      <c r="F12" s="4">
        <v>2441.0</v>
      </c>
      <c r="G12" s="4">
        <v>2307.0</v>
      </c>
    </row>
    <row r="13">
      <c r="A13" s="34"/>
      <c r="B13" s="42" t="s">
        <v>66</v>
      </c>
      <c r="C13" s="48">
        <v>86164.0</v>
      </c>
      <c r="D13" s="48">
        <v>72875.0</v>
      </c>
      <c r="E13" s="48">
        <v>62392.0</v>
      </c>
      <c r="F13" s="48">
        <v>61198.0</v>
      </c>
      <c r="G13" s="48">
        <v>57642.0</v>
      </c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</row>
    <row r="14">
      <c r="A14" s="34"/>
      <c r="B14" s="42" t="s">
        <v>16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</row>
    <row r="15">
      <c r="B15" s="43" t="s">
        <v>20</v>
      </c>
      <c r="C15" s="4">
        <v>3270.0</v>
      </c>
      <c r="D15" s="4">
        <v>3594.0</v>
      </c>
      <c r="E15" s="4">
        <v>2937.0</v>
      </c>
      <c r="F15" s="4">
        <v>2695.0</v>
      </c>
      <c r="G15" s="4">
        <v>2242.0</v>
      </c>
    </row>
    <row r="16">
      <c r="B16" s="44" t="s">
        <v>22</v>
      </c>
      <c r="C16" s="4">
        <v>1968.0</v>
      </c>
      <c r="D16" s="4">
        <v>2047.0</v>
      </c>
      <c r="E16" s="4">
        <v>1733.0</v>
      </c>
      <c r="F16" s="4">
        <v>2053.0</v>
      </c>
      <c r="G16" s="4">
        <v>1916.0</v>
      </c>
    </row>
    <row r="17">
      <c r="B17" s="45" t="s">
        <v>24</v>
      </c>
      <c r="C17" s="4">
        <v>0.0</v>
      </c>
      <c r="D17" s="4">
        <v>0.0</v>
      </c>
      <c r="E17" s="4">
        <v>0.0</v>
      </c>
      <c r="F17" s="4">
        <v>0.0</v>
      </c>
      <c r="G17" s="4">
        <v>0.0</v>
      </c>
    </row>
    <row r="18">
      <c r="B18" s="46" t="s">
        <v>65</v>
      </c>
      <c r="C18" s="4">
        <v>1490.0</v>
      </c>
      <c r="D18" s="4">
        <v>1125.0</v>
      </c>
      <c r="E18" s="4">
        <v>1063.0</v>
      </c>
      <c r="F18" s="4">
        <v>1128.0</v>
      </c>
      <c r="G18" s="4">
        <v>1059.0</v>
      </c>
    </row>
    <row r="19">
      <c r="A19" s="34"/>
      <c r="B19" s="42" t="s">
        <v>66</v>
      </c>
      <c r="C19" s="48">
        <v>16320.0</v>
      </c>
      <c r="D19" s="49">
        <v>14162.0</v>
      </c>
      <c r="E19" s="49">
        <v>12412.0</v>
      </c>
      <c r="F19" s="49">
        <v>12931.0</v>
      </c>
      <c r="G19" s="49">
        <v>12245.0</v>
      </c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</row>
    <row r="20">
      <c r="B20" s="4" t="s">
        <v>67</v>
      </c>
      <c r="C20" s="42">
        <v>2024.0</v>
      </c>
      <c r="D20" s="42">
        <v>2023.0</v>
      </c>
      <c r="E20" s="42">
        <v>2022.0</v>
      </c>
      <c r="F20" s="42">
        <v>2021.0</v>
      </c>
      <c r="G20" s="42">
        <v>2020.0</v>
      </c>
    </row>
    <row r="21">
      <c r="B21" s="43" t="s">
        <v>20</v>
      </c>
      <c r="C21" s="50">
        <f t="shared" ref="C21:G21" si="1">C3+C9+C15</f>
        <v>72637</v>
      </c>
      <c r="D21" s="50">
        <f t="shared" si="1"/>
        <v>57662</v>
      </c>
      <c r="E21" s="50">
        <f t="shared" si="1"/>
        <v>43225</v>
      </c>
      <c r="F21" s="50">
        <f t="shared" si="1"/>
        <v>35507</v>
      </c>
      <c r="G21" s="50">
        <f t="shared" si="1"/>
        <v>26325</v>
      </c>
    </row>
    <row r="22">
      <c r="B22" s="44" t="s">
        <v>22</v>
      </c>
      <c r="C22" s="50">
        <f t="shared" ref="C22:G22" si="2">C4+C10+C16</f>
        <v>47016</v>
      </c>
      <c r="D22" s="50">
        <f t="shared" si="2"/>
        <v>44134</v>
      </c>
      <c r="E22" s="50">
        <f t="shared" si="2"/>
        <v>44088</v>
      </c>
      <c r="F22" s="50">
        <f t="shared" si="2"/>
        <v>48808</v>
      </c>
      <c r="G22" s="50">
        <f t="shared" si="2"/>
        <v>40154</v>
      </c>
    </row>
    <row r="23">
      <c r="B23" s="45" t="s">
        <v>24</v>
      </c>
      <c r="C23" s="50">
        <f t="shared" ref="C23:G23" si="3">C5+C11+C17</f>
        <v>14213</v>
      </c>
      <c r="D23" s="50">
        <f t="shared" si="3"/>
        <v>13754</v>
      </c>
      <c r="E23" s="50">
        <f t="shared" si="3"/>
        <v>14184</v>
      </c>
      <c r="F23" s="50">
        <f t="shared" si="3"/>
        <v>10007</v>
      </c>
      <c r="G23" s="50">
        <f t="shared" si="3"/>
        <v>7938</v>
      </c>
    </row>
    <row r="24">
      <c r="B24" s="46" t="s">
        <v>68</v>
      </c>
      <c r="C24" s="50">
        <f t="shared" ref="C24:G24" si="4">C6+C12+C18</f>
        <v>10211</v>
      </c>
      <c r="D24" s="50">
        <f t="shared" si="4"/>
        <v>6707</v>
      </c>
      <c r="E24" s="50">
        <f t="shared" si="4"/>
        <v>6050</v>
      </c>
      <c r="F24" s="50">
        <f t="shared" si="4"/>
        <v>6176</v>
      </c>
      <c r="G24" s="50">
        <f t="shared" si="4"/>
        <v>5806</v>
      </c>
    </row>
    <row r="25">
      <c r="A25" s="34"/>
      <c r="B25" s="42" t="s">
        <v>69</v>
      </c>
      <c r="C25" s="34">
        <f t="shared" ref="C25:G25" si="5">SUM(C21:C24)</f>
        <v>144077</v>
      </c>
      <c r="D25" s="34">
        <f t="shared" si="5"/>
        <v>122257</v>
      </c>
      <c r="E25" s="34">
        <f t="shared" si="5"/>
        <v>107547</v>
      </c>
      <c r="F25" s="34">
        <f t="shared" si="5"/>
        <v>100498</v>
      </c>
      <c r="G25" s="34">
        <f t="shared" si="5"/>
        <v>80223</v>
      </c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</row>
    <row r="26">
      <c r="A26" s="34"/>
      <c r="B26" s="42" t="s">
        <v>70</v>
      </c>
      <c r="C26" s="51">
        <f t="shared" ref="C26:G26" si="6">C7+C13+C19</f>
        <v>447832</v>
      </c>
      <c r="D26" s="51">
        <f t="shared" si="6"/>
        <v>366638</v>
      </c>
      <c r="E26" s="51">
        <f t="shared" si="6"/>
        <v>303958</v>
      </c>
      <c r="F26" s="51">
        <f t="shared" si="6"/>
        <v>293974</v>
      </c>
      <c r="G26" s="51">
        <f t="shared" si="6"/>
        <v>261798</v>
      </c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</row>
    <row r="27">
      <c r="B27" s="4" t="s">
        <v>71</v>
      </c>
      <c r="C27" s="5">
        <f t="shared" ref="C27:G27" si="7">C25/C26</f>
        <v>0.3217210918</v>
      </c>
      <c r="D27" s="5">
        <f t="shared" si="7"/>
        <v>0.3334542519</v>
      </c>
      <c r="E27" s="5">
        <f t="shared" si="7"/>
        <v>0.3538219096</v>
      </c>
      <c r="F27" s="5">
        <f t="shared" si="7"/>
        <v>0.3418601645</v>
      </c>
      <c r="G27" s="5">
        <f t="shared" si="7"/>
        <v>0.3064309124</v>
      </c>
    </row>
    <row r="28">
      <c r="C28" s="50">
        <f t="shared" ref="C28:F28" si="8">(C25-D25)/D25</f>
        <v>0.1784764881</v>
      </c>
      <c r="D28" s="50">
        <f t="shared" si="8"/>
        <v>0.1367774089</v>
      </c>
      <c r="E28" s="50">
        <f t="shared" si="8"/>
        <v>0.07014069932</v>
      </c>
      <c r="F28" s="50">
        <f t="shared" si="8"/>
        <v>0.2527330067</v>
      </c>
    </row>
    <row r="29">
      <c r="C29" s="50">
        <f>(C25-G25)/G25</f>
        <v>0.7959562719</v>
      </c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3" max="17" width="6.75"/>
  </cols>
  <sheetData>
    <row r="2">
      <c r="C2" s="4" t="s">
        <v>72</v>
      </c>
    </row>
    <row r="3">
      <c r="B3" s="4" t="s">
        <v>73</v>
      </c>
      <c r="C3" s="4">
        <v>2012.0</v>
      </c>
      <c r="D3" s="4">
        <v>2013.0</v>
      </c>
      <c r="E3" s="4">
        <v>2014.0</v>
      </c>
      <c r="F3" s="4">
        <v>2015.0</v>
      </c>
      <c r="G3" s="4">
        <v>2016.0</v>
      </c>
      <c r="H3" s="4">
        <v>2017.0</v>
      </c>
      <c r="I3" s="4">
        <v>2018.0</v>
      </c>
      <c r="J3" s="4">
        <v>2019.0</v>
      </c>
      <c r="K3" s="4">
        <v>2020.0</v>
      </c>
      <c r="L3" s="4">
        <v>2021.0</v>
      </c>
      <c r="M3" s="4">
        <v>2022.0</v>
      </c>
      <c r="N3" s="4">
        <v>2023.0</v>
      </c>
      <c r="O3" s="4">
        <v>2024.0</v>
      </c>
      <c r="P3" s="4" t="s">
        <v>74</v>
      </c>
      <c r="Q3" s="4" t="s">
        <v>75</v>
      </c>
    </row>
    <row r="4">
      <c r="B4" s="4" t="s">
        <v>76</v>
      </c>
      <c r="C4" s="3">
        <v>0.0822</v>
      </c>
      <c r="D4" s="3">
        <v>0.0449</v>
      </c>
      <c r="E4" s="3">
        <v>0.0615</v>
      </c>
      <c r="F4" s="3">
        <v>0.0387</v>
      </c>
      <c r="G4" s="3">
        <v>0.045</v>
      </c>
      <c r="H4" s="3">
        <v>0.0311</v>
      </c>
      <c r="I4" s="3">
        <v>7.0E-4</v>
      </c>
      <c r="J4" s="3">
        <v>0.0476</v>
      </c>
      <c r="K4" s="3">
        <v>0.0079</v>
      </c>
      <c r="L4" s="3">
        <v>0.0539</v>
      </c>
      <c r="M4" s="3">
        <v>-0.0306</v>
      </c>
      <c r="N4" s="3">
        <v>0.0802</v>
      </c>
      <c r="O4" s="3">
        <v>0.0551</v>
      </c>
      <c r="P4" s="3">
        <v>0.0325</v>
      </c>
      <c r="Q4" s="3">
        <v>0.0325</v>
      </c>
    </row>
    <row r="5">
      <c r="B5" s="4" t="s">
        <v>77</v>
      </c>
      <c r="C5" s="3">
        <v>0.0517</v>
      </c>
      <c r="D5" s="3">
        <v>0.0307</v>
      </c>
      <c r="E5" s="3">
        <v>0.0404</v>
      </c>
      <c r="F5" s="3">
        <v>0.0283</v>
      </c>
      <c r="G5" s="3">
        <v>0.0313</v>
      </c>
      <c r="H5" s="3">
        <v>0.0474</v>
      </c>
      <c r="I5" s="3">
        <v>-0.0172</v>
      </c>
      <c r="J5" s="3">
        <v>0.0816</v>
      </c>
      <c r="K5" s="3">
        <v>0.0147</v>
      </c>
      <c r="L5" s="3">
        <v>0.0196</v>
      </c>
      <c r="M5" s="3">
        <v>-0.0779</v>
      </c>
      <c r="N5" s="3">
        <v>0.0881</v>
      </c>
      <c r="O5" s="3">
        <v>0.1062</v>
      </c>
      <c r="P5" s="3">
        <v>0.028</v>
      </c>
      <c r="Q5" s="3">
        <v>0.0309</v>
      </c>
    </row>
    <row r="6">
      <c r="B6" s="4" t="s">
        <v>78</v>
      </c>
      <c r="C6" s="3">
        <v>0.1045</v>
      </c>
      <c r="D6" s="3">
        <v>0.0474</v>
      </c>
      <c r="E6" s="3">
        <v>0.0623</v>
      </c>
      <c r="F6" s="3">
        <v>0.0466</v>
      </c>
      <c r="G6" s="3">
        <v>0.066</v>
      </c>
      <c r="H6" s="3">
        <v>0.0645</v>
      </c>
      <c r="I6" s="3">
        <v>-0.0182</v>
      </c>
      <c r="J6" s="3">
        <v>0.0757</v>
      </c>
      <c r="K6" s="3">
        <v>0.0117</v>
      </c>
      <c r="L6" s="3">
        <v>0.0156</v>
      </c>
      <c r="M6" s="3">
        <v>-0.0873</v>
      </c>
      <c r="N6" s="3">
        <v>0.085</v>
      </c>
      <c r="O6" s="3">
        <v>0.0501</v>
      </c>
      <c r="P6" s="3">
        <v>0.0133</v>
      </c>
      <c r="Q6" s="3">
        <v>0.0297</v>
      </c>
    </row>
    <row r="7">
      <c r="B7" s="4" t="s">
        <v>79</v>
      </c>
      <c r="C7" s="3">
        <v>0.082</v>
      </c>
      <c r="D7" s="3">
        <v>0.0634</v>
      </c>
      <c r="E7" s="3">
        <v>0.0551</v>
      </c>
      <c r="F7" s="3">
        <v>0.002</v>
      </c>
      <c r="G7" s="3">
        <v>0.0431</v>
      </c>
      <c r="H7" s="3">
        <v>0.0655</v>
      </c>
      <c r="I7" s="3">
        <v>-0.0517</v>
      </c>
      <c r="J7" s="3">
        <v>0.0735</v>
      </c>
      <c r="K7" s="3">
        <v>0.0114</v>
      </c>
      <c r="L7" s="3">
        <v>0.0656</v>
      </c>
      <c r="M7" s="3">
        <v>-0.1264</v>
      </c>
      <c r="N7" s="3">
        <v>0.0952</v>
      </c>
      <c r="O7" s="3">
        <v>0.0599</v>
      </c>
      <c r="P7" s="3">
        <v>0.0179</v>
      </c>
      <c r="Q7" s="3">
        <v>0.0217</v>
      </c>
    </row>
    <row r="8">
      <c r="B8" s="4" t="s">
        <v>80</v>
      </c>
      <c r="C8" s="3">
        <v>0.0555</v>
      </c>
      <c r="D8" s="3">
        <v>0.0382</v>
      </c>
      <c r="E8" s="3">
        <v>0.0367</v>
      </c>
      <c r="F8" s="3">
        <v>0.0148</v>
      </c>
      <c r="G8" s="3">
        <v>0.0126</v>
      </c>
      <c r="H8" s="3">
        <v>0.0518</v>
      </c>
      <c r="I8" s="3">
        <v>-0.0059</v>
      </c>
      <c r="J8" s="3">
        <v>0.0347</v>
      </c>
      <c r="K8" s="3">
        <v>0.0062</v>
      </c>
      <c r="L8" s="3">
        <v>0.037</v>
      </c>
      <c r="M8" s="3">
        <v>-0.0552</v>
      </c>
      <c r="N8" s="3">
        <v>0.0328</v>
      </c>
      <c r="O8" s="3">
        <v>0.0892</v>
      </c>
      <c r="P8" s="3">
        <v>0.0209</v>
      </c>
      <c r="Q8" s="3">
        <v>0.0212</v>
      </c>
    </row>
    <row r="9">
      <c r="B9" s="4" t="s">
        <v>81</v>
      </c>
      <c r="C9" s="3">
        <v>0.091</v>
      </c>
      <c r="D9" s="3">
        <v>0.0521</v>
      </c>
      <c r="E9" s="3">
        <v>0.0577</v>
      </c>
      <c r="F9" s="3">
        <v>0.0254</v>
      </c>
      <c r="G9" s="3">
        <v>0.0429</v>
      </c>
      <c r="H9" s="3">
        <v>0.0477</v>
      </c>
      <c r="I9" s="3">
        <v>-0.0327</v>
      </c>
      <c r="J9" s="3">
        <v>0.0369</v>
      </c>
      <c r="K9" s="3">
        <v>-0.0139</v>
      </c>
      <c r="L9" s="3">
        <v>0.0501</v>
      </c>
      <c r="M9" s="3">
        <v>-0.0647</v>
      </c>
      <c r="N9" s="3">
        <v>0.0696</v>
      </c>
      <c r="O9" s="3">
        <v>0.059</v>
      </c>
      <c r="P9" s="3">
        <v>0.0187</v>
      </c>
      <c r="Q9" s="3">
        <v>0.0212</v>
      </c>
    </row>
    <row r="10">
      <c r="B10" s="4" t="s">
        <v>82</v>
      </c>
      <c r="C10" s="3">
        <v>0.0834</v>
      </c>
      <c r="D10" s="3">
        <v>0.0494</v>
      </c>
      <c r="E10" s="3">
        <v>0.0555</v>
      </c>
      <c r="F10" s="3">
        <v>-3.0E-4</v>
      </c>
      <c r="G10" s="3">
        <v>0.0328</v>
      </c>
      <c r="H10" s="3">
        <v>0.0635</v>
      </c>
      <c r="I10" s="3">
        <v>-0.0613</v>
      </c>
      <c r="J10" s="3">
        <v>0.0675</v>
      </c>
      <c r="K10" s="3">
        <v>0.0142</v>
      </c>
      <c r="L10" s="3">
        <v>0.0533</v>
      </c>
      <c r="M10" s="3">
        <v>-0.1108</v>
      </c>
      <c r="N10" s="3">
        <v>0.092</v>
      </c>
      <c r="O10" s="3">
        <v>0.0552</v>
      </c>
      <c r="P10" s="3">
        <v>0.0182</v>
      </c>
      <c r="Q10" s="3">
        <v>0.0188</v>
      </c>
    </row>
    <row r="11">
      <c r="B11" s="4" t="s">
        <v>83</v>
      </c>
      <c r="C11" s="3">
        <v>0.0635</v>
      </c>
      <c r="D11" s="3">
        <v>0.0402</v>
      </c>
      <c r="E11" s="3">
        <v>0.0684</v>
      </c>
      <c r="F11" s="3">
        <v>0.0148</v>
      </c>
      <c r="G11" s="3">
        <v>0.0388</v>
      </c>
      <c r="H11" s="3">
        <v>0.0624</v>
      </c>
      <c r="I11" s="3">
        <v>-0.0394</v>
      </c>
      <c r="J11" s="3">
        <v>0.0495</v>
      </c>
      <c r="K11" s="3">
        <v>0.0144</v>
      </c>
      <c r="L11" s="3">
        <v>0.0455</v>
      </c>
      <c r="M11" s="3">
        <v>-0.121</v>
      </c>
      <c r="N11" s="3">
        <v>0.0819</v>
      </c>
      <c r="O11" s="3">
        <v>0.0493</v>
      </c>
      <c r="P11" s="3">
        <v>0.0114</v>
      </c>
      <c r="Q11" s="3">
        <v>0.018</v>
      </c>
    </row>
    <row r="12">
      <c r="B12" s="4" t="s">
        <v>84</v>
      </c>
      <c r="C12" s="3">
        <v>0.0515</v>
      </c>
      <c r="D12" s="3">
        <v>0.0523</v>
      </c>
      <c r="E12" s="3">
        <v>0.0651</v>
      </c>
      <c r="F12" s="3">
        <v>0.0015</v>
      </c>
      <c r="G12" s="3">
        <v>0.0382</v>
      </c>
      <c r="H12" s="3">
        <v>0.0862</v>
      </c>
      <c r="I12" s="3">
        <v>-0.0639</v>
      </c>
      <c r="J12" s="3">
        <v>0.0874</v>
      </c>
      <c r="K12" s="3">
        <v>0.0249</v>
      </c>
      <c r="L12" s="3">
        <v>0.0364</v>
      </c>
      <c r="M12" s="3">
        <v>-0.1349</v>
      </c>
      <c r="N12" s="3">
        <v>0.0768</v>
      </c>
      <c r="O12" s="3">
        <v>0.0511</v>
      </c>
      <c r="P12" s="3">
        <v>0.0079</v>
      </c>
      <c r="Q12" s="3">
        <v>0.018</v>
      </c>
    </row>
    <row r="13">
      <c r="B13" s="4" t="s">
        <v>85</v>
      </c>
      <c r="C13" s="4" t="s">
        <v>86</v>
      </c>
      <c r="D13" s="4" t="s">
        <v>86</v>
      </c>
      <c r="E13" s="4" t="s">
        <v>86</v>
      </c>
      <c r="F13" s="4" t="s">
        <v>86</v>
      </c>
      <c r="G13" s="4" t="s">
        <v>86</v>
      </c>
      <c r="H13" s="4" t="s">
        <v>86</v>
      </c>
      <c r="I13" s="4" t="s">
        <v>86</v>
      </c>
      <c r="J13" s="4" t="s">
        <v>86</v>
      </c>
      <c r="K13" s="4" t="s">
        <v>86</v>
      </c>
      <c r="L13" s="4" t="s">
        <v>86</v>
      </c>
      <c r="M13" s="4" t="s">
        <v>86</v>
      </c>
      <c r="N13" s="3">
        <v>0.1008</v>
      </c>
      <c r="O13" s="3">
        <v>0.0865</v>
      </c>
      <c r="P13" s="4" t="s">
        <v>86</v>
      </c>
      <c r="Q13" s="4" t="s">
        <v>86</v>
      </c>
    </row>
  </sheetData>
  <autoFilter ref="$B$3:$Q$13">
    <sortState ref="B3:Q13">
      <sortCondition descending="1" ref="Q3:Q13"/>
    </sortState>
  </autoFilter>
  <drawing r:id="rId1"/>
</worksheet>
</file>